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I143" i="1" l="1"/>
  <c r="H143" i="1"/>
  <c r="G143" i="1"/>
  <c r="F143" i="1"/>
  <c r="E143" i="1"/>
  <c r="D143" i="1"/>
  <c r="I129" i="1"/>
  <c r="H129" i="1"/>
  <c r="G129" i="1"/>
  <c r="F129" i="1"/>
  <c r="E129" i="1"/>
  <c r="D129" i="1"/>
  <c r="I115" i="1"/>
  <c r="H115" i="1"/>
  <c r="G115" i="1"/>
  <c r="F115" i="1"/>
  <c r="E115" i="1"/>
  <c r="D115" i="1"/>
  <c r="I101" i="1"/>
  <c r="H101" i="1"/>
  <c r="G101" i="1"/>
  <c r="F101" i="1"/>
  <c r="E101" i="1"/>
  <c r="D101" i="1"/>
  <c r="I87" i="1"/>
  <c r="H87" i="1"/>
  <c r="G87" i="1"/>
  <c r="F87" i="1"/>
  <c r="E87" i="1"/>
  <c r="D87" i="1"/>
  <c r="I71" i="1"/>
  <c r="H71" i="1"/>
  <c r="G71" i="1"/>
  <c r="F71" i="1"/>
  <c r="E71" i="1"/>
  <c r="D71" i="1"/>
  <c r="I57" i="1"/>
  <c r="H57" i="1"/>
  <c r="G57" i="1"/>
  <c r="F57" i="1"/>
  <c r="E57" i="1"/>
  <c r="D57" i="1"/>
  <c r="I43" i="1"/>
  <c r="H43" i="1"/>
  <c r="G43" i="1"/>
  <c r="F43" i="1"/>
  <c r="E43" i="1"/>
  <c r="D43" i="1"/>
  <c r="I28" i="1"/>
  <c r="H28" i="1"/>
  <c r="G28" i="1"/>
  <c r="F28" i="1"/>
  <c r="E28" i="1"/>
  <c r="D28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<sst xmlns="http://schemas.openxmlformats.org/spreadsheetml/2006/main" count="315" uniqueCount="61">
  <si>
    <t>Примерное меню</t>
  </si>
  <si>
    <t>Рацион: Первая смена 2025</t>
  </si>
  <si>
    <t>День:</t>
  </si>
  <si>
    <t>понедельник</t>
  </si>
  <si>
    <t>Сезон:</t>
  </si>
  <si>
    <t>01.01- 31.12 (Все)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</si>
  <si>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</si>
  <si>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</si>
  <si>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</si>
  <si>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</si>
  <si>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</si>
  <si>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</si>
  <si>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</si>
  <si>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</si>
  <si>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</si>
  <si>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С,мг</t>
  </si>
  <si>
    <t>№
рецептуры</t>
  </si>
  <si>
    <t>Б</t>
  </si>
  <si>
    <t>Ж</t>
  </si>
  <si>
    <t>У</t>
  </si>
  <si>
    <t>Завтрак</t>
  </si>
  <si>
    <t>Макароны отварные с маслом</t>
  </si>
  <si>
    <t>Курица тушеная в соусе</t>
  </si>
  <si>
    <t>Салат из свежих помидоров и огурцов с капустой</t>
  </si>
  <si>
    <t>Какао с молоком</t>
  </si>
  <si>
    <t>200</t>
  </si>
  <si>
    <t>4</t>
  </si>
  <si>
    <t>5</t>
  </si>
  <si>
    <t>18</t>
  </si>
  <si>
    <t>123</t>
  </si>
  <si>
    <t>2</t>
  </si>
  <si>
    <t>Фрукт (сезонный)</t>
  </si>
  <si>
    <t>100</t>
  </si>
  <si>
    <t>Хлеб ржаной</t>
  </si>
  <si>
    <t>Хлеб пшеничный</t>
  </si>
  <si>
    <t>Итого за Завтрак</t>
  </si>
  <si>
    <t>Примерное меню и пищевая ценность приготовляемых блюд</t>
  </si>
  <si>
    <t>вторник</t>
  </si>
  <si>
    <t>Витамин С</t>
  </si>
  <si>
    <t>Картофельное пюре</t>
  </si>
  <si>
    <t>Котлета из курицы</t>
  </si>
  <si>
    <t>Салат из свеклы и зеленого горошка</t>
  </si>
  <si>
    <t>Чай с молоком и сахаром</t>
  </si>
  <si>
    <t>Булочка сдобная</t>
  </si>
  <si>
    <t>-</t>
  </si>
  <si>
    <t>среда</t>
  </si>
  <si>
    <t>Каша гречневая рассыпчатая</t>
  </si>
  <si>
    <t>Котлеты из говядины</t>
  </si>
  <si>
    <t>Салат из белокачанной капусты с морковью</t>
  </si>
  <si>
    <t>четверг</t>
  </si>
  <si>
    <t>Рис отварной</t>
  </si>
  <si>
    <t>Котлета рыбная любительская</t>
  </si>
  <si>
    <t xml:space="preserve">Салат из свежих помидоров и огурцов </t>
  </si>
  <si>
    <t>пятница</t>
  </si>
  <si>
    <t>Каша молочная гречневая</t>
  </si>
  <si>
    <t>Запеканка из творога</t>
  </si>
  <si>
    <t>Чай с сахаром</t>
  </si>
  <si>
    <t>Макароны отварные с овощами</t>
  </si>
  <si>
    <t>Омлет с сыром</t>
  </si>
  <si>
    <t>Рыба запеченная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</si>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</sst>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</font>
    <font>
      <sz val="9"/>
      <name val="Times New Roman"/>
    </font>
    <font>
      <b/>
      <sz val="9"/>
      <name val="Times New Roman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indent="1"/>
    </xf>
    <xf numFmtId="0" fontId="2" fillId="0" borderId="1" xfId="0" applyFont="1" applyBorder="1" applyAlignment="1">
      <alignment horizontal="center" indent="1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inden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8"/>
  <sheetViews>
    <sheetView tabSelected="1" zoomScale="130" zoomScaleNormal="130" workbookViewId="0">
      <selection activeCell="E136" sqref="E136"/>
    </sheetView>
  </sheetViews>
  <sheetFormatPr defaultColWidth="9.85546875" defaultRowHeight="11.25" customHeight="1" x14ac:dyDescent="0.25"/>
  <cols>
    <col min="1" max="1" width="12.140625" style="1" customWidth="1"/>
    <col min="2" max="2" width="12.85546875" style="1" customWidth="1"/>
    <col min="3" max="3" width="31.140625" style="1" customWidth="1"/>
    <col min="4" max="4" width="9.28515625" style="2" customWidth="1"/>
    <col min="5" max="5" width="14.28515625" style="2" customWidth="1"/>
    <col min="6" max="7" width="11.7109375" style="1" customWidth="1"/>
    <col min="8" max="8" width="13.85546875" style="1" customWidth="1"/>
    <col min="9" max="9" width="11.7109375" style="2" customWidth="1"/>
    <col min="10" max="10" width="20.28515625" style="2" customWidth="1"/>
    <col min="11" max="256" width="9.85546875" customWidth="1"/>
  </cols>
  <sheetData>
    <row r="1" spans="1:10" ht="35.2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1.25" customHeight="1" x14ac:dyDescent="0.25">
      <c r="A2" s="37" t="s">
        <v>1</v>
      </c>
      <c r="B2" s="37"/>
      <c r="C2" s="37"/>
      <c r="D2" s="4" t="s">
        <v>2</v>
      </c>
      <c r="E2" s="4" t="s">
        <v>3</v>
      </c>
      <c r="F2" s="5"/>
      <c r="G2" s="5"/>
      <c r="H2" s="6" t="s">
        <v>4</v>
      </c>
      <c r="I2" s="34" t="s">
        <v>5</v>
      </c>
      <c r="J2" s="34"/>
    </row>
    <row r="3" spans="1:10" ht="11.25" customHeight="1" x14ac:dyDescent="0.25">
      <c r="A3" s="5"/>
      <c r="B3" s="5"/>
      <c r="C3" s="5"/>
      <c r="D3" s="4" t="s">
        <v>6</v>
      </c>
      <c r="E3" s="4" t="s">
        <v>7</v>
      </c>
      <c r="F3" s="5"/>
      <c r="G3" s="5"/>
      <c r="H3" s="6" t="s">
        <v>8</v>
      </c>
      <c r="I3" s="34" t="s">
        <v>9</v>
      </c>
      <c r="J3" s="34"/>
    </row>
    <row r="4" spans="1:10" ht="19.5" customHeight="1" x14ac:dyDescent="0.2">
      <c r="A4" s="35" t="s">
        <v>10</v>
      </c>
      <c r="B4" s="35" t="s">
        <v>11</v>
      </c>
      <c r="C4" s="35"/>
      <c r="D4" s="35" t="s">
        <v>12</v>
      </c>
      <c r="E4" s="35" t="s">
        <v>13</v>
      </c>
      <c r="F4" s="35"/>
      <c r="G4" s="35"/>
      <c r="H4" s="35" t="s">
        <v>14</v>
      </c>
      <c r="I4" s="35" t="s">
        <v>15</v>
      </c>
      <c r="J4" s="35" t="s">
        <v>16</v>
      </c>
    </row>
    <row r="5" spans="1:10" ht="21.75" customHeight="1" x14ac:dyDescent="0.2">
      <c r="A5" s="35"/>
      <c r="B5" s="35"/>
      <c r="C5" s="35"/>
      <c r="D5" s="35"/>
      <c r="E5" s="8" t="s">
        <v>17</v>
      </c>
      <c r="F5" s="8" t="s">
        <v>18</v>
      </c>
      <c r="G5" s="8" t="s">
        <v>19</v>
      </c>
      <c r="H5" s="35"/>
      <c r="I5" s="35"/>
      <c r="J5" s="35"/>
    </row>
    <row r="6" spans="1:10" ht="11.25" customHeight="1" x14ac:dyDescent="0.25">
      <c r="A6" s="9" t="s">
        <v>20</v>
      </c>
      <c r="B6" s="27"/>
      <c r="C6" s="27"/>
      <c r="D6" s="11"/>
      <c r="E6" s="4"/>
      <c r="F6" s="10"/>
      <c r="G6" s="10"/>
      <c r="H6" s="10"/>
      <c r="I6" s="4"/>
      <c r="J6" s="7"/>
    </row>
    <row r="7" spans="1:10" s="12" customFormat="1" ht="11.25" customHeight="1" x14ac:dyDescent="0.25">
      <c r="A7" s="5"/>
      <c r="B7" s="36" t="s">
        <v>21</v>
      </c>
      <c r="C7" s="36"/>
      <c r="D7" s="7">
        <v>150</v>
      </c>
      <c r="E7" s="7">
        <v>5.3</v>
      </c>
      <c r="F7" s="7">
        <v>4.9000000000000004</v>
      </c>
      <c r="G7" s="7">
        <v>32.799999999999997</v>
      </c>
      <c r="H7" s="7">
        <v>213</v>
      </c>
      <c r="I7" s="7"/>
      <c r="J7" s="7"/>
    </row>
    <row r="8" spans="1:10" ht="11.25" customHeight="1" x14ac:dyDescent="0.25">
      <c r="A8" s="9"/>
      <c r="B8" s="36" t="s">
        <v>22</v>
      </c>
      <c r="C8" s="36"/>
      <c r="D8" s="7">
        <v>90</v>
      </c>
      <c r="E8" s="7">
        <v>14.1</v>
      </c>
      <c r="F8" s="7">
        <v>5.7</v>
      </c>
      <c r="G8" s="7">
        <v>4.4000000000000004</v>
      </c>
      <c r="H8" s="7">
        <v>125</v>
      </c>
      <c r="I8" s="7"/>
      <c r="J8" s="7"/>
    </row>
    <row r="9" spans="1:10" ht="12" customHeight="1" x14ac:dyDescent="0.25">
      <c r="A9" s="5"/>
      <c r="B9" s="36" t="s">
        <v>23</v>
      </c>
      <c r="C9" s="36"/>
      <c r="D9" s="7">
        <v>60</v>
      </c>
      <c r="E9" s="7">
        <v>1.5</v>
      </c>
      <c r="F9" s="7">
        <v>6.6</v>
      </c>
      <c r="G9" s="7">
        <v>2.2000000000000002</v>
      </c>
      <c r="H9" s="7">
        <v>79</v>
      </c>
      <c r="I9" s="7"/>
      <c r="J9" s="7"/>
    </row>
    <row r="10" spans="1:10" ht="11.25" customHeight="1" x14ac:dyDescent="0.25">
      <c r="A10" s="5"/>
      <c r="B10" s="28" t="s">
        <v>24</v>
      </c>
      <c r="C10" s="28"/>
      <c r="D10" s="13" t="s">
        <v>25</v>
      </c>
      <c r="E10" s="14" t="s">
        <v>26</v>
      </c>
      <c r="F10" s="14" t="s">
        <v>27</v>
      </c>
      <c r="G10" s="14" t="s">
        <v>28</v>
      </c>
      <c r="H10" s="14" t="s">
        <v>29</v>
      </c>
      <c r="I10" s="14" t="s">
        <v>30</v>
      </c>
      <c r="J10" s="14"/>
    </row>
    <row r="11" spans="1:10" ht="11.25" customHeight="1" x14ac:dyDescent="0.25">
      <c r="A11" s="5"/>
      <c r="B11" s="28" t="s">
        <v>31</v>
      </c>
      <c r="C11" s="28"/>
      <c r="D11" s="13" t="s">
        <v>32</v>
      </c>
      <c r="E11" s="14">
        <v>1</v>
      </c>
      <c r="F11" s="14" t="s">
        <v>7</v>
      </c>
      <c r="G11" s="14">
        <v>10</v>
      </c>
      <c r="H11" s="14">
        <v>60</v>
      </c>
      <c r="I11" s="14">
        <v>7</v>
      </c>
      <c r="J11" s="14"/>
    </row>
    <row r="12" spans="1:10" ht="11.25" customHeight="1" x14ac:dyDescent="0.25">
      <c r="A12" s="5"/>
      <c r="B12" s="28" t="s">
        <v>33</v>
      </c>
      <c r="C12" s="28"/>
      <c r="D12" s="13">
        <v>20</v>
      </c>
      <c r="E12" s="14">
        <v>20</v>
      </c>
      <c r="F12" s="14">
        <v>2</v>
      </c>
      <c r="G12" s="14">
        <v>3</v>
      </c>
      <c r="H12" s="14">
        <v>6</v>
      </c>
      <c r="I12" s="14">
        <v>52</v>
      </c>
      <c r="J12" s="14"/>
    </row>
    <row r="13" spans="1:10" ht="11.25" customHeight="1" x14ac:dyDescent="0.25">
      <c r="A13" s="7"/>
      <c r="B13" s="28" t="s">
        <v>34</v>
      </c>
      <c r="C13" s="28"/>
      <c r="D13" s="13">
        <v>40</v>
      </c>
      <c r="E13" s="14">
        <v>3</v>
      </c>
      <c r="F13" s="14">
        <v>0.2</v>
      </c>
      <c r="G13" s="14">
        <v>20</v>
      </c>
      <c r="H13" s="14">
        <v>80</v>
      </c>
      <c r="I13" s="14">
        <v>10</v>
      </c>
      <c r="J13" s="14"/>
    </row>
    <row r="14" spans="1:10" s="15" customFormat="1" ht="11.25" customHeight="1" x14ac:dyDescent="0.2">
      <c r="A14" s="33" t="s">
        <v>35</v>
      </c>
      <c r="B14" s="33"/>
      <c r="C14" s="33"/>
      <c r="D14" s="16">
        <f t="shared" ref="D14:I14" si="0">D7+D8+D9+D10+D11+D12+D13</f>
        <v>660</v>
      </c>
      <c r="E14" s="16">
        <f t="shared" si="0"/>
        <v>48.9</v>
      </c>
      <c r="F14" s="16">
        <f t="shared" si="0"/>
        <v>25.400000000000002</v>
      </c>
      <c r="G14" s="16">
        <f t="shared" si="0"/>
        <v>90.4</v>
      </c>
      <c r="H14" s="16">
        <f t="shared" si="0"/>
        <v>686</v>
      </c>
      <c r="I14" s="16">
        <f t="shared" si="0"/>
        <v>71</v>
      </c>
      <c r="J14" s="16"/>
    </row>
    <row r="15" spans="1:10" ht="11.25" customHeight="1" x14ac:dyDescent="0.25">
      <c r="A15" s="5"/>
      <c r="B15" s="5"/>
      <c r="C15" s="5"/>
      <c r="D15" s="7"/>
      <c r="E15" s="39"/>
      <c r="F15" s="39"/>
      <c r="G15" s="39"/>
      <c r="H15" s="39"/>
      <c r="I15" s="39"/>
      <c r="J15" s="39"/>
    </row>
    <row r="16" spans="1:10" ht="11.25" customHeight="1" x14ac:dyDescent="0.25">
      <c r="A16" s="3" t="s">
        <v>36</v>
      </c>
      <c r="B16" s="5"/>
      <c r="C16" s="5"/>
      <c r="D16" s="7"/>
      <c r="E16" s="7"/>
      <c r="F16" s="5"/>
      <c r="G16" s="5"/>
      <c r="H16" s="5"/>
      <c r="I16" s="7"/>
      <c r="J16" s="7"/>
    </row>
    <row r="17" spans="1:10" ht="11.25" customHeight="1" x14ac:dyDescent="0.25">
      <c r="A17" s="37" t="s">
        <v>1</v>
      </c>
      <c r="B17" s="37"/>
      <c r="C17" s="37"/>
      <c r="D17" s="4" t="s">
        <v>2</v>
      </c>
      <c r="E17" s="4" t="s">
        <v>37</v>
      </c>
      <c r="F17" s="5"/>
      <c r="G17" s="5"/>
      <c r="H17" s="6" t="s">
        <v>4</v>
      </c>
      <c r="I17" s="34" t="s">
        <v>5</v>
      </c>
      <c r="J17" s="34"/>
    </row>
    <row r="18" spans="1:10" ht="11.25" customHeight="1" x14ac:dyDescent="0.25">
      <c r="A18" s="5"/>
      <c r="B18" s="5"/>
      <c r="C18" s="5"/>
      <c r="D18" s="4" t="s">
        <v>6</v>
      </c>
      <c r="E18" s="4" t="s">
        <v>7</v>
      </c>
      <c r="F18" s="5"/>
      <c r="G18" s="5"/>
      <c r="H18" s="6" t="s">
        <v>8</v>
      </c>
      <c r="I18" s="34" t="s">
        <v>9</v>
      </c>
      <c r="J18" s="34"/>
    </row>
    <row r="19" spans="1:10" ht="19.5" customHeight="1" x14ac:dyDescent="0.2">
      <c r="A19" s="35" t="s">
        <v>10</v>
      </c>
      <c r="B19" s="35" t="s">
        <v>11</v>
      </c>
      <c r="C19" s="35"/>
      <c r="D19" s="35" t="s">
        <v>12</v>
      </c>
      <c r="E19" s="35" t="s">
        <v>13</v>
      </c>
      <c r="F19" s="35"/>
      <c r="G19" s="35"/>
      <c r="H19" s="35" t="s">
        <v>14</v>
      </c>
      <c r="I19" s="35" t="s">
        <v>38</v>
      </c>
      <c r="J19" s="35" t="s">
        <v>16</v>
      </c>
    </row>
    <row r="20" spans="1:10" ht="21.75" customHeight="1" x14ac:dyDescent="0.2">
      <c r="A20" s="35"/>
      <c r="B20" s="35"/>
      <c r="C20" s="35"/>
      <c r="D20" s="35"/>
      <c r="E20" s="8" t="s">
        <v>17</v>
      </c>
      <c r="F20" s="8" t="s">
        <v>18</v>
      </c>
      <c r="G20" s="8" t="s">
        <v>19</v>
      </c>
      <c r="H20" s="35"/>
      <c r="I20" s="35"/>
      <c r="J20" s="35"/>
    </row>
    <row r="21" spans="1:10" ht="11.25" customHeight="1" x14ac:dyDescent="0.2">
      <c r="A21" s="9" t="s">
        <v>20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11.25" customHeight="1" x14ac:dyDescent="0.25">
      <c r="A22" s="5"/>
      <c r="B22" s="29" t="s">
        <v>39</v>
      </c>
      <c r="C22" s="29"/>
      <c r="D22" s="13">
        <v>150</v>
      </c>
      <c r="E22" s="14">
        <v>3</v>
      </c>
      <c r="F22" s="14">
        <v>5</v>
      </c>
      <c r="G22" s="14">
        <v>20</v>
      </c>
      <c r="H22" s="14">
        <v>135</v>
      </c>
      <c r="I22" s="14"/>
      <c r="J22" s="14"/>
    </row>
    <row r="23" spans="1:10" ht="10.5" customHeight="1" x14ac:dyDescent="0.25">
      <c r="A23" s="5"/>
      <c r="B23" s="36" t="s">
        <v>40</v>
      </c>
      <c r="C23" s="36"/>
      <c r="D23" s="7">
        <v>90</v>
      </c>
      <c r="E23" s="7">
        <v>12.3</v>
      </c>
      <c r="F23" s="7">
        <v>3.2</v>
      </c>
      <c r="G23" s="7">
        <v>9</v>
      </c>
      <c r="H23" s="7">
        <v>104.2</v>
      </c>
      <c r="I23" s="7"/>
      <c r="J23" s="7"/>
    </row>
    <row r="24" spans="1:10" ht="11.25" customHeight="1" x14ac:dyDescent="0.25">
      <c r="A24" s="5"/>
      <c r="B24" s="28" t="s">
        <v>41</v>
      </c>
      <c r="C24" s="28"/>
      <c r="D24" s="13">
        <v>60</v>
      </c>
      <c r="E24" s="14">
        <v>0.8</v>
      </c>
      <c r="F24" s="14">
        <v>0.1</v>
      </c>
      <c r="G24" s="14">
        <v>3.1</v>
      </c>
      <c r="H24" s="14">
        <v>14.2</v>
      </c>
      <c r="I24" s="14"/>
      <c r="J24" s="14"/>
    </row>
    <row r="25" spans="1:10" ht="11.25" customHeight="1" x14ac:dyDescent="0.25">
      <c r="A25" s="5"/>
      <c r="B25" s="29" t="s">
        <v>42</v>
      </c>
      <c r="C25" s="29"/>
      <c r="D25" s="13" t="s">
        <v>25</v>
      </c>
      <c r="E25" s="14">
        <v>1.6</v>
      </c>
      <c r="F25" s="14">
        <v>1.1000000000000001</v>
      </c>
      <c r="G25" s="14">
        <v>8.6</v>
      </c>
      <c r="H25" s="14">
        <v>50.9</v>
      </c>
      <c r="I25" s="14"/>
      <c r="J25" s="14"/>
    </row>
    <row r="26" spans="1:10" ht="11.25" customHeight="1" x14ac:dyDescent="0.25">
      <c r="A26" s="5"/>
      <c r="B26" s="28" t="s">
        <v>31</v>
      </c>
      <c r="C26" s="28"/>
      <c r="D26" s="13" t="s">
        <v>32</v>
      </c>
      <c r="E26" s="14">
        <v>1</v>
      </c>
      <c r="F26" s="14" t="s">
        <v>7</v>
      </c>
      <c r="G26" s="14">
        <v>10</v>
      </c>
      <c r="H26" s="14">
        <v>60</v>
      </c>
      <c r="I26" s="14">
        <v>7</v>
      </c>
      <c r="J26" s="14"/>
    </row>
    <row r="27" spans="1:10" ht="11.25" customHeight="1" x14ac:dyDescent="0.25">
      <c r="A27" s="5"/>
      <c r="B27" s="31" t="s">
        <v>43</v>
      </c>
      <c r="C27" s="32"/>
      <c r="D27" s="17">
        <v>60</v>
      </c>
      <c r="E27" s="14">
        <v>5.4</v>
      </c>
      <c r="F27" s="18">
        <v>5.7</v>
      </c>
      <c r="G27" s="14">
        <v>33.799999999999997</v>
      </c>
      <c r="H27" s="18">
        <v>16</v>
      </c>
      <c r="I27" s="14">
        <v>208</v>
      </c>
      <c r="J27" s="14"/>
    </row>
    <row r="28" spans="1:10" s="19" customFormat="1" ht="11.25" customHeight="1" x14ac:dyDescent="0.2">
      <c r="A28" s="33" t="s">
        <v>35</v>
      </c>
      <c r="B28" s="33"/>
      <c r="C28" s="33"/>
      <c r="D28" s="16">
        <f t="shared" ref="D28:I28" si="1">D22+D23+D24+D25+D26+D27</f>
        <v>660</v>
      </c>
      <c r="E28" s="16">
        <f t="shared" si="1"/>
        <v>24.1</v>
      </c>
      <c r="F28" s="16">
        <f t="shared" si="1"/>
        <v>16.099999999999998</v>
      </c>
      <c r="G28" s="16">
        <f t="shared" si="1"/>
        <v>84.5</v>
      </c>
      <c r="H28" s="16">
        <f t="shared" si="1"/>
        <v>380.29999999999995</v>
      </c>
      <c r="I28" s="16">
        <f t="shared" si="1"/>
        <v>215</v>
      </c>
      <c r="J28" s="16"/>
    </row>
    <row r="29" spans="1:10" ht="11.25" customHeight="1" x14ac:dyDescent="0.25">
      <c r="A29" s="5"/>
      <c r="B29" s="5"/>
      <c r="C29" s="5"/>
      <c r="D29" s="7"/>
      <c r="E29" s="39" t="s">
        <v>44</v>
      </c>
      <c r="F29" s="39"/>
      <c r="G29" s="39"/>
      <c r="H29" s="39"/>
      <c r="I29" s="39"/>
      <c r="J29" s="39"/>
    </row>
    <row r="30" spans="1:10" ht="11.25" customHeight="1" x14ac:dyDescent="0.25">
      <c r="A30" s="3" t="s">
        <v>36</v>
      </c>
      <c r="B30" s="5"/>
      <c r="C30" s="5"/>
      <c r="D30" s="7"/>
      <c r="E30" s="7"/>
      <c r="F30" s="5"/>
      <c r="G30" s="5"/>
      <c r="H30" s="5"/>
      <c r="I30" s="7"/>
      <c r="J30" s="7"/>
    </row>
    <row r="31" spans="1:10" ht="11.25" customHeight="1" x14ac:dyDescent="0.25">
      <c r="A31" s="37" t="s">
        <v>1</v>
      </c>
      <c r="B31" s="37"/>
      <c r="C31" s="37"/>
      <c r="D31" s="4" t="s">
        <v>2</v>
      </c>
      <c r="E31" s="4" t="s">
        <v>45</v>
      </c>
      <c r="F31" s="5"/>
      <c r="G31" s="5"/>
      <c r="H31" s="6" t="s">
        <v>4</v>
      </c>
      <c r="I31" s="34" t="s">
        <v>5</v>
      </c>
      <c r="J31" s="34"/>
    </row>
    <row r="32" spans="1:10" ht="11.25" customHeight="1" x14ac:dyDescent="0.25">
      <c r="A32" s="5"/>
      <c r="B32" s="5"/>
      <c r="C32" s="5"/>
      <c r="D32" s="4" t="s">
        <v>6</v>
      </c>
      <c r="E32" s="4" t="s">
        <v>7</v>
      </c>
      <c r="F32" s="5"/>
      <c r="G32" s="5"/>
      <c r="H32" s="6" t="s">
        <v>8</v>
      </c>
      <c r="I32" s="34" t="s">
        <v>9</v>
      </c>
      <c r="J32" s="34"/>
    </row>
    <row r="33" spans="1:10" ht="19.5" customHeight="1" x14ac:dyDescent="0.2">
      <c r="A33" s="35" t="s">
        <v>10</v>
      </c>
      <c r="B33" s="35" t="s">
        <v>11</v>
      </c>
      <c r="C33" s="35"/>
      <c r="D33" s="35" t="s">
        <v>12</v>
      </c>
      <c r="E33" s="35" t="s">
        <v>13</v>
      </c>
      <c r="F33" s="35"/>
      <c r="G33" s="35"/>
      <c r="H33" s="35" t="s">
        <v>14</v>
      </c>
      <c r="I33" s="35" t="s">
        <v>38</v>
      </c>
      <c r="J33" s="35" t="s">
        <v>16</v>
      </c>
    </row>
    <row r="34" spans="1:10" ht="21.75" customHeight="1" x14ac:dyDescent="0.2">
      <c r="A34" s="35"/>
      <c r="B34" s="35"/>
      <c r="C34" s="35"/>
      <c r="D34" s="35"/>
      <c r="E34" s="8" t="s">
        <v>17</v>
      </c>
      <c r="F34" s="8" t="s">
        <v>18</v>
      </c>
      <c r="G34" s="8" t="s">
        <v>19</v>
      </c>
      <c r="H34" s="35"/>
      <c r="I34" s="35"/>
      <c r="J34" s="35"/>
    </row>
    <row r="35" spans="1:10" ht="11.25" customHeight="1" x14ac:dyDescent="0.25">
      <c r="A35" s="9" t="s">
        <v>20</v>
      </c>
      <c r="B35" s="27"/>
      <c r="C35" s="27"/>
      <c r="D35" s="11"/>
      <c r="E35" s="4"/>
      <c r="F35" s="10"/>
      <c r="G35" s="10"/>
      <c r="H35" s="10"/>
      <c r="I35" s="4"/>
      <c r="J35" s="7"/>
    </row>
    <row r="36" spans="1:10" ht="11.25" customHeight="1" x14ac:dyDescent="0.25">
      <c r="A36" s="9"/>
      <c r="B36" s="38" t="s">
        <v>46</v>
      </c>
      <c r="C36" s="38"/>
      <c r="D36" s="7">
        <v>150</v>
      </c>
      <c r="E36" s="7">
        <v>145</v>
      </c>
      <c r="F36" s="7">
        <v>6</v>
      </c>
      <c r="G36" s="7">
        <v>8</v>
      </c>
      <c r="H36" s="7">
        <v>28</v>
      </c>
      <c r="I36" s="7">
        <v>256</v>
      </c>
      <c r="J36" s="7"/>
    </row>
    <row r="37" spans="1:10" ht="11.25" customHeight="1" x14ac:dyDescent="0.25">
      <c r="A37" s="7"/>
      <c r="B37" s="29" t="s">
        <v>47</v>
      </c>
      <c r="C37" s="29"/>
      <c r="D37" s="13">
        <v>90</v>
      </c>
      <c r="E37" s="14">
        <v>8.7799999999999994</v>
      </c>
      <c r="F37" s="14">
        <v>5.75</v>
      </c>
      <c r="G37" s="14">
        <v>12</v>
      </c>
      <c r="H37" s="14">
        <v>115.38</v>
      </c>
      <c r="I37" s="14">
        <v>8.5000000000000006E-2</v>
      </c>
      <c r="J37" s="14"/>
    </row>
    <row r="38" spans="1:10" ht="11.25" customHeight="1" x14ac:dyDescent="0.25">
      <c r="A38" s="5"/>
      <c r="B38" s="28" t="s">
        <v>48</v>
      </c>
      <c r="C38" s="28"/>
      <c r="D38" s="13">
        <v>60</v>
      </c>
      <c r="E38" s="14">
        <v>1</v>
      </c>
      <c r="F38" s="14">
        <v>8</v>
      </c>
      <c r="G38" s="14">
        <v>7</v>
      </c>
      <c r="H38" s="14">
        <v>97</v>
      </c>
      <c r="I38" s="14">
        <v>33</v>
      </c>
      <c r="J38" s="14"/>
    </row>
    <row r="39" spans="1:10" ht="11.25" customHeight="1" x14ac:dyDescent="0.25">
      <c r="A39" s="5"/>
      <c r="B39" s="28" t="s">
        <v>24</v>
      </c>
      <c r="C39" s="28"/>
      <c r="D39" s="13">
        <v>200</v>
      </c>
      <c r="E39" s="14">
        <v>4</v>
      </c>
      <c r="F39" s="14">
        <v>5</v>
      </c>
      <c r="G39" s="14">
        <v>18</v>
      </c>
      <c r="H39" s="14">
        <v>123</v>
      </c>
      <c r="I39" s="14">
        <v>2</v>
      </c>
      <c r="J39" s="14"/>
    </row>
    <row r="40" spans="1:10" ht="11.25" customHeight="1" x14ac:dyDescent="0.25">
      <c r="A40" s="5"/>
      <c r="B40" s="28" t="s">
        <v>31</v>
      </c>
      <c r="C40" s="28"/>
      <c r="D40" s="13" t="s">
        <v>32</v>
      </c>
      <c r="E40" s="14">
        <v>1</v>
      </c>
      <c r="F40" s="14" t="s">
        <v>7</v>
      </c>
      <c r="G40" s="14">
        <v>10</v>
      </c>
      <c r="H40" s="14">
        <v>60</v>
      </c>
      <c r="I40" s="14">
        <v>7</v>
      </c>
      <c r="J40" s="14"/>
    </row>
    <row r="41" spans="1:10" ht="11.25" customHeight="1" x14ac:dyDescent="0.25">
      <c r="A41" s="5"/>
      <c r="B41" s="28" t="s">
        <v>33</v>
      </c>
      <c r="C41" s="28"/>
      <c r="D41" s="13">
        <v>20</v>
      </c>
      <c r="E41" s="14">
        <v>20</v>
      </c>
      <c r="F41" s="14">
        <v>2</v>
      </c>
      <c r="G41" s="14">
        <v>3</v>
      </c>
      <c r="H41" s="14">
        <v>6</v>
      </c>
      <c r="I41" s="14">
        <v>52</v>
      </c>
      <c r="J41" s="14"/>
    </row>
    <row r="42" spans="1:10" ht="11.25" customHeight="1" x14ac:dyDescent="0.25">
      <c r="A42" s="7"/>
      <c r="B42" s="28" t="s">
        <v>34</v>
      </c>
      <c r="C42" s="28"/>
      <c r="D42" s="13">
        <v>40</v>
      </c>
      <c r="E42" s="14">
        <v>3</v>
      </c>
      <c r="F42" s="14">
        <v>0.2</v>
      </c>
      <c r="G42" s="14">
        <v>20</v>
      </c>
      <c r="H42" s="14">
        <v>80</v>
      </c>
      <c r="I42" s="14">
        <v>10</v>
      </c>
      <c r="J42" s="14"/>
    </row>
    <row r="43" spans="1:10" s="19" customFormat="1" ht="11.25" customHeight="1" x14ac:dyDescent="0.2">
      <c r="A43" s="33" t="s">
        <v>35</v>
      </c>
      <c r="B43" s="33"/>
      <c r="C43" s="33"/>
      <c r="D43" s="16">
        <f t="shared" ref="D43:I43" si="2">D36+D37+D38+D39+D40+D41+D42</f>
        <v>660</v>
      </c>
      <c r="E43" s="16">
        <f t="shared" si="2"/>
        <v>182.78</v>
      </c>
      <c r="F43" s="16">
        <f t="shared" si="2"/>
        <v>27.95</v>
      </c>
      <c r="G43" s="16">
        <f t="shared" si="2"/>
        <v>78</v>
      </c>
      <c r="H43" s="16">
        <f t="shared" si="2"/>
        <v>509.38</v>
      </c>
      <c r="I43" s="16">
        <f t="shared" si="2"/>
        <v>360.08499999999998</v>
      </c>
      <c r="J43" s="16"/>
    </row>
    <row r="44" spans="1:10" ht="11.25" customHeight="1" x14ac:dyDescent="0.25">
      <c r="A44" s="5"/>
      <c r="B44" s="5"/>
      <c r="C44" s="5"/>
      <c r="D44" s="7"/>
      <c r="E44" s="39" t="s">
        <v>44</v>
      </c>
      <c r="F44" s="39"/>
      <c r="G44" s="39"/>
      <c r="H44" s="39"/>
      <c r="I44" s="39"/>
      <c r="J44" s="39"/>
    </row>
    <row r="45" spans="1:10" ht="11.25" customHeight="1" x14ac:dyDescent="0.25">
      <c r="A45" s="3" t="s">
        <v>36</v>
      </c>
      <c r="B45" s="5"/>
      <c r="C45" s="5"/>
      <c r="D45" s="7"/>
      <c r="E45" s="7"/>
      <c r="F45" s="5"/>
      <c r="G45" s="5"/>
      <c r="H45" s="5"/>
      <c r="I45" s="7"/>
      <c r="J45" s="7"/>
    </row>
    <row r="46" spans="1:10" ht="11.25" customHeight="1" x14ac:dyDescent="0.25">
      <c r="A46" s="37" t="s">
        <v>1</v>
      </c>
      <c r="B46" s="37"/>
      <c r="C46" s="37"/>
      <c r="D46" s="4" t="s">
        <v>2</v>
      </c>
      <c r="E46" s="4" t="s">
        <v>49</v>
      </c>
      <c r="F46" s="5"/>
      <c r="G46" s="5"/>
      <c r="H46" s="6" t="s">
        <v>4</v>
      </c>
      <c r="I46" s="34" t="s">
        <v>5</v>
      </c>
      <c r="J46" s="34"/>
    </row>
    <row r="47" spans="1:10" ht="11.25" customHeight="1" x14ac:dyDescent="0.25">
      <c r="A47" s="5"/>
      <c r="B47" s="5"/>
      <c r="C47" s="5"/>
      <c r="D47" s="4" t="s">
        <v>6</v>
      </c>
      <c r="E47" s="4" t="s">
        <v>7</v>
      </c>
      <c r="F47" s="5"/>
      <c r="G47" s="5"/>
      <c r="H47" s="6" t="s">
        <v>8</v>
      </c>
      <c r="I47" s="34" t="s">
        <v>9</v>
      </c>
      <c r="J47" s="34"/>
    </row>
    <row r="48" spans="1:10" ht="19.5" customHeight="1" x14ac:dyDescent="0.2">
      <c r="A48" s="35" t="s">
        <v>10</v>
      </c>
      <c r="B48" s="35" t="s">
        <v>11</v>
      </c>
      <c r="C48" s="35"/>
      <c r="D48" s="35" t="s">
        <v>12</v>
      </c>
      <c r="E48" s="35" t="s">
        <v>13</v>
      </c>
      <c r="F48" s="35"/>
      <c r="G48" s="35"/>
      <c r="H48" s="35" t="s">
        <v>14</v>
      </c>
      <c r="I48" s="35" t="s">
        <v>38</v>
      </c>
      <c r="J48" s="35" t="s">
        <v>16</v>
      </c>
    </row>
    <row r="49" spans="1:10" ht="21.75" customHeight="1" x14ac:dyDescent="0.2">
      <c r="A49" s="35"/>
      <c r="B49" s="35"/>
      <c r="C49" s="35"/>
      <c r="D49" s="35"/>
      <c r="E49" s="8" t="s">
        <v>17</v>
      </c>
      <c r="F49" s="8" t="s">
        <v>18</v>
      </c>
      <c r="G49" s="8" t="s">
        <v>19</v>
      </c>
      <c r="H49" s="35"/>
      <c r="I49" s="35"/>
      <c r="J49" s="35"/>
    </row>
    <row r="50" spans="1:10" ht="12" customHeight="1" x14ac:dyDescent="0.2">
      <c r="A50" s="9" t="s">
        <v>20</v>
      </c>
      <c r="B50" s="35"/>
      <c r="C50" s="35"/>
      <c r="D50" s="8"/>
      <c r="E50" s="8"/>
      <c r="F50" s="8"/>
      <c r="G50" s="8"/>
      <c r="H50" s="8"/>
      <c r="I50" s="8"/>
      <c r="J50" s="8"/>
    </row>
    <row r="51" spans="1:10" ht="11.25" customHeight="1" x14ac:dyDescent="0.25">
      <c r="A51" s="5"/>
      <c r="B51" s="36" t="s">
        <v>50</v>
      </c>
      <c r="C51" s="36"/>
      <c r="D51" s="7">
        <v>150</v>
      </c>
      <c r="E51" s="7">
        <v>3.6</v>
      </c>
      <c r="F51" s="7">
        <v>4.8</v>
      </c>
      <c r="G51" s="7">
        <v>36.4</v>
      </c>
      <c r="H51" s="7">
        <v>203.5</v>
      </c>
      <c r="I51" s="4"/>
      <c r="J51" s="7"/>
    </row>
    <row r="52" spans="1:10" ht="12" x14ac:dyDescent="0.25">
      <c r="A52" s="5"/>
      <c r="B52" s="36" t="s">
        <v>51</v>
      </c>
      <c r="C52" s="36"/>
      <c r="D52" s="7">
        <v>90</v>
      </c>
      <c r="E52" s="7">
        <v>14</v>
      </c>
      <c r="F52" s="7">
        <v>3.6</v>
      </c>
      <c r="G52" s="7">
        <v>15</v>
      </c>
      <c r="H52" s="7">
        <v>145</v>
      </c>
      <c r="I52" s="7"/>
      <c r="J52" s="7"/>
    </row>
    <row r="53" spans="1:10" ht="11.25" customHeight="1" x14ac:dyDescent="0.25">
      <c r="A53" s="5"/>
      <c r="B53" s="30" t="s">
        <v>52</v>
      </c>
      <c r="C53" s="30"/>
      <c r="D53" s="20">
        <v>60</v>
      </c>
      <c r="E53" s="7">
        <v>1.5</v>
      </c>
      <c r="F53" s="7">
        <v>6.2</v>
      </c>
      <c r="G53" s="7">
        <v>4.8</v>
      </c>
      <c r="H53" s="7">
        <v>79</v>
      </c>
      <c r="I53" s="7"/>
      <c r="J53" s="7"/>
    </row>
    <row r="54" spans="1:10" ht="11.25" customHeight="1" x14ac:dyDescent="0.25">
      <c r="A54" s="5"/>
      <c r="B54" s="29" t="s">
        <v>42</v>
      </c>
      <c r="C54" s="29"/>
      <c r="D54" s="13" t="s">
        <v>25</v>
      </c>
      <c r="E54" s="14">
        <v>1.6</v>
      </c>
      <c r="F54" s="14">
        <v>1.1000000000000001</v>
      </c>
      <c r="G54" s="14">
        <v>8.6</v>
      </c>
      <c r="H54" s="14">
        <v>50.9</v>
      </c>
      <c r="I54" s="14">
        <v>4</v>
      </c>
      <c r="J54" s="14"/>
    </row>
    <row r="55" spans="1:10" ht="11.25" customHeight="1" x14ac:dyDescent="0.25">
      <c r="A55" s="5"/>
      <c r="B55" s="28" t="s">
        <v>31</v>
      </c>
      <c r="C55" s="28"/>
      <c r="D55" s="13" t="s">
        <v>32</v>
      </c>
      <c r="E55" s="14">
        <v>1</v>
      </c>
      <c r="F55" s="14" t="s">
        <v>7</v>
      </c>
      <c r="G55" s="14">
        <v>10</v>
      </c>
      <c r="H55" s="14">
        <v>60</v>
      </c>
      <c r="I55" s="14">
        <v>7</v>
      </c>
      <c r="J55" s="14"/>
    </row>
    <row r="56" spans="1:10" ht="11.25" customHeight="1" x14ac:dyDescent="0.25">
      <c r="A56" s="5"/>
      <c r="B56" s="31" t="s">
        <v>43</v>
      </c>
      <c r="C56" s="32"/>
      <c r="D56" s="17">
        <v>60</v>
      </c>
      <c r="E56" s="14">
        <v>5.4</v>
      </c>
      <c r="F56" s="18">
        <v>5.7</v>
      </c>
      <c r="G56" s="14">
        <v>33.799999999999997</v>
      </c>
      <c r="H56" s="18">
        <v>16</v>
      </c>
      <c r="I56" s="14">
        <v>208</v>
      </c>
      <c r="J56" s="14"/>
    </row>
    <row r="57" spans="1:10" s="19" customFormat="1" ht="11.25" customHeight="1" x14ac:dyDescent="0.2">
      <c r="A57" s="33" t="s">
        <v>35</v>
      </c>
      <c r="B57" s="33"/>
      <c r="C57" s="33"/>
      <c r="D57" s="16">
        <f t="shared" ref="D57:I57" si="3">D51+D52+D53+D54+D55+D56</f>
        <v>660</v>
      </c>
      <c r="E57" s="16">
        <f t="shared" si="3"/>
        <v>27.1</v>
      </c>
      <c r="F57" s="16">
        <f t="shared" si="3"/>
        <v>22.400000000000002</v>
      </c>
      <c r="G57" s="16">
        <f t="shared" si="3"/>
        <v>108.6</v>
      </c>
      <c r="H57" s="16">
        <f t="shared" si="3"/>
        <v>554.4</v>
      </c>
      <c r="I57" s="16">
        <f t="shared" si="3"/>
        <v>219</v>
      </c>
      <c r="J57" s="16"/>
    </row>
    <row r="58" spans="1:10" ht="11.25" customHeight="1" x14ac:dyDescent="0.25">
      <c r="A58" s="5"/>
      <c r="B58" s="5"/>
      <c r="C58" s="5"/>
      <c r="D58" s="7"/>
      <c r="E58" s="39" t="s">
        <v>44</v>
      </c>
      <c r="F58" s="39"/>
      <c r="G58" s="39"/>
      <c r="H58" s="39"/>
      <c r="I58" s="39"/>
      <c r="J58" s="39"/>
    </row>
    <row r="59" spans="1:10" ht="11.25" customHeight="1" x14ac:dyDescent="0.25">
      <c r="A59" s="3" t="s">
        <v>36</v>
      </c>
      <c r="B59" s="5"/>
      <c r="C59" s="5"/>
      <c r="D59" s="7"/>
      <c r="E59" s="7"/>
      <c r="F59" s="5"/>
      <c r="G59" s="5"/>
      <c r="H59" s="5"/>
      <c r="I59" s="7"/>
      <c r="J59" s="7"/>
    </row>
    <row r="60" spans="1:10" ht="11.25" customHeight="1" x14ac:dyDescent="0.25">
      <c r="A60" s="37" t="s">
        <v>1</v>
      </c>
      <c r="B60" s="37"/>
      <c r="C60" s="37"/>
      <c r="D60" s="4" t="s">
        <v>2</v>
      </c>
      <c r="E60" s="4" t="s">
        <v>53</v>
      </c>
      <c r="F60" s="5"/>
      <c r="G60" s="5"/>
      <c r="H60" s="6" t="s">
        <v>4</v>
      </c>
      <c r="I60" s="34" t="s">
        <v>5</v>
      </c>
      <c r="J60" s="34"/>
    </row>
    <row r="61" spans="1:10" ht="11.25" customHeight="1" x14ac:dyDescent="0.25">
      <c r="A61" s="5"/>
      <c r="B61" s="5"/>
      <c r="C61" s="5"/>
      <c r="D61" s="4" t="s">
        <v>6</v>
      </c>
      <c r="E61" s="4" t="s">
        <v>7</v>
      </c>
      <c r="F61" s="5"/>
      <c r="G61" s="5"/>
      <c r="H61" s="6" t="s">
        <v>8</v>
      </c>
      <c r="I61" s="34" t="s">
        <v>9</v>
      </c>
      <c r="J61" s="34"/>
    </row>
    <row r="62" spans="1:10" ht="19.5" customHeight="1" x14ac:dyDescent="0.2">
      <c r="A62" s="35" t="s">
        <v>10</v>
      </c>
      <c r="B62" s="35" t="s">
        <v>11</v>
      </c>
      <c r="C62" s="35"/>
      <c r="D62" s="35" t="s">
        <v>12</v>
      </c>
      <c r="E62" s="35" t="s">
        <v>13</v>
      </c>
      <c r="F62" s="35"/>
      <c r="G62" s="35"/>
      <c r="H62" s="35" t="s">
        <v>14</v>
      </c>
      <c r="I62" s="35" t="s">
        <v>38</v>
      </c>
      <c r="J62" s="35" t="s">
        <v>16</v>
      </c>
    </row>
    <row r="63" spans="1:10" ht="21.75" customHeight="1" x14ac:dyDescent="0.2">
      <c r="A63" s="35"/>
      <c r="B63" s="35"/>
      <c r="C63" s="35"/>
      <c r="D63" s="35"/>
      <c r="E63" s="8" t="s">
        <v>17</v>
      </c>
      <c r="F63" s="8" t="s">
        <v>18</v>
      </c>
      <c r="G63" s="8" t="s">
        <v>19</v>
      </c>
      <c r="H63" s="35"/>
      <c r="I63" s="35"/>
      <c r="J63" s="35"/>
    </row>
    <row r="64" spans="1:10" ht="11.25" customHeight="1" x14ac:dyDescent="0.25">
      <c r="A64" s="9" t="s">
        <v>20</v>
      </c>
      <c r="B64" s="27"/>
      <c r="C64" s="27"/>
      <c r="D64" s="11"/>
      <c r="E64" s="4"/>
      <c r="F64" s="10"/>
      <c r="G64" s="10"/>
      <c r="H64" s="10"/>
      <c r="I64" s="4"/>
      <c r="J64" s="7"/>
    </row>
    <row r="65" spans="1:11" ht="12.75" customHeight="1" x14ac:dyDescent="0.25">
      <c r="A65" s="5"/>
      <c r="B65" s="29" t="s">
        <v>54</v>
      </c>
      <c r="C65" s="29"/>
      <c r="D65" s="13">
        <v>150</v>
      </c>
      <c r="E65" s="14">
        <v>6.8</v>
      </c>
      <c r="F65" s="14">
        <v>5.2</v>
      </c>
      <c r="G65" s="14">
        <v>21.5</v>
      </c>
      <c r="H65" s="14">
        <v>170</v>
      </c>
      <c r="I65" s="14">
        <v>1</v>
      </c>
      <c r="J65" s="14"/>
    </row>
    <row r="66" spans="1:11" s="21" customFormat="1" ht="11.25" customHeight="1" x14ac:dyDescent="0.25">
      <c r="A66" s="5"/>
      <c r="B66" s="36" t="s">
        <v>55</v>
      </c>
      <c r="C66" s="36"/>
      <c r="D66" s="22">
        <v>90</v>
      </c>
      <c r="E66" s="22">
        <v>10.199999999999999</v>
      </c>
      <c r="F66" s="22">
        <v>4.3</v>
      </c>
      <c r="G66" s="22">
        <v>9.8000000000000007</v>
      </c>
      <c r="H66" s="22">
        <v>114</v>
      </c>
      <c r="I66" s="23">
        <v>0.46</v>
      </c>
      <c r="J66" s="22"/>
    </row>
    <row r="67" spans="1:11" ht="12" x14ac:dyDescent="0.25">
      <c r="A67" s="5"/>
      <c r="B67" s="36" t="s">
        <v>23</v>
      </c>
      <c r="C67" s="36"/>
      <c r="D67" s="7">
        <v>60</v>
      </c>
      <c r="E67" s="7">
        <v>1.5</v>
      </c>
      <c r="F67" s="7">
        <v>6.6</v>
      </c>
      <c r="G67" s="7">
        <v>2.2000000000000002</v>
      </c>
      <c r="H67" s="7">
        <v>79</v>
      </c>
      <c r="I67" s="7"/>
      <c r="J67" s="7"/>
    </row>
    <row r="68" spans="1:11" ht="11.25" customHeight="1" x14ac:dyDescent="0.25">
      <c r="A68" s="5"/>
      <c r="B68" s="28" t="s">
        <v>56</v>
      </c>
      <c r="C68" s="28"/>
      <c r="D68" s="13" t="s">
        <v>25</v>
      </c>
      <c r="E68" s="14">
        <v>0.2</v>
      </c>
      <c r="F68" s="14">
        <v>0</v>
      </c>
      <c r="G68" s="14">
        <v>6.4</v>
      </c>
      <c r="H68" s="14">
        <v>26.8</v>
      </c>
      <c r="I68" s="14" t="s">
        <v>26</v>
      </c>
      <c r="J68" s="14"/>
    </row>
    <row r="69" spans="1:11" ht="11.25" customHeight="1" x14ac:dyDescent="0.25">
      <c r="A69" s="5"/>
      <c r="B69" s="28" t="s">
        <v>33</v>
      </c>
      <c r="C69" s="28"/>
      <c r="D69" s="13">
        <v>20</v>
      </c>
      <c r="E69" s="14">
        <v>20</v>
      </c>
      <c r="F69" s="14">
        <v>2</v>
      </c>
      <c r="G69" s="14">
        <v>3</v>
      </c>
      <c r="H69" s="14">
        <v>6</v>
      </c>
      <c r="I69" s="14">
        <v>52</v>
      </c>
      <c r="J69" s="14"/>
    </row>
    <row r="70" spans="1:11" ht="11.25" customHeight="1" x14ac:dyDescent="0.25">
      <c r="A70" s="7"/>
      <c r="B70" s="28" t="s">
        <v>34</v>
      </c>
      <c r="C70" s="28"/>
      <c r="D70" s="13">
        <v>40</v>
      </c>
      <c r="E70" s="14">
        <v>3</v>
      </c>
      <c r="F70" s="14">
        <v>0.2</v>
      </c>
      <c r="G70" s="14">
        <v>20</v>
      </c>
      <c r="H70" s="14">
        <v>80</v>
      </c>
      <c r="I70" s="14">
        <v>10</v>
      </c>
      <c r="J70" s="14"/>
    </row>
    <row r="71" spans="1:11" s="19" customFormat="1" ht="11.25" customHeight="1" x14ac:dyDescent="0.2">
      <c r="A71" s="33" t="s">
        <v>35</v>
      </c>
      <c r="B71" s="33"/>
      <c r="C71" s="33"/>
      <c r="D71" s="16">
        <f t="shared" ref="D71:I71" si="4">D65+D66+D67+D68+D69+D70</f>
        <v>560</v>
      </c>
      <c r="E71" s="16">
        <f t="shared" si="4"/>
        <v>41.7</v>
      </c>
      <c r="F71" s="16">
        <f t="shared" si="4"/>
        <v>18.3</v>
      </c>
      <c r="G71" s="16">
        <f t="shared" si="4"/>
        <v>62.9</v>
      </c>
      <c r="H71" s="16">
        <f t="shared" si="4"/>
        <v>475.8</v>
      </c>
      <c r="I71" s="16">
        <f t="shared" si="4"/>
        <v>67.460000000000008</v>
      </c>
      <c r="J71" s="16"/>
    </row>
    <row r="72" spans="1:11" ht="11.25" customHeight="1" x14ac:dyDescent="0.2">
      <c r="A72" s="24"/>
      <c r="B72" s="24"/>
      <c r="C72" s="24"/>
      <c r="D72" s="16"/>
      <c r="E72" s="14"/>
      <c r="F72" s="14"/>
      <c r="G72" s="14"/>
      <c r="H72" s="14"/>
      <c r="I72" s="14"/>
      <c r="J72" s="14"/>
    </row>
    <row r="73" spans="1:11" ht="11.25" customHeight="1" x14ac:dyDescent="0.2">
      <c r="A73" s="24"/>
      <c r="B73" s="24"/>
      <c r="C73" s="24"/>
      <c r="D73" s="16"/>
      <c r="E73" s="14"/>
      <c r="F73" s="14"/>
      <c r="G73" s="14"/>
      <c r="H73" s="14"/>
      <c r="I73" s="14"/>
      <c r="J73" s="14"/>
    </row>
    <row r="74" spans="1:11" ht="11.25" customHeight="1" x14ac:dyDescent="0.25">
      <c r="A74" s="3" t="s">
        <v>36</v>
      </c>
      <c r="B74" s="5"/>
      <c r="C74" s="5"/>
      <c r="D74" s="7"/>
      <c r="E74" s="7"/>
      <c r="F74" s="5"/>
      <c r="G74" s="5"/>
      <c r="H74" s="5"/>
      <c r="I74" s="7"/>
      <c r="J74" s="7"/>
    </row>
    <row r="75" spans="1:11" ht="11.25" customHeight="1" x14ac:dyDescent="0.25">
      <c r="A75" s="37" t="s">
        <v>1</v>
      </c>
      <c r="B75" s="37"/>
      <c r="C75" s="37"/>
      <c r="D75" s="4" t="s">
        <v>2</v>
      </c>
      <c r="E75" s="4" t="s">
        <v>3</v>
      </c>
      <c r="F75" s="5"/>
      <c r="G75" s="5"/>
      <c r="H75" s="6" t="s">
        <v>4</v>
      </c>
      <c r="I75" s="34" t="s">
        <v>5</v>
      </c>
      <c r="J75" s="34"/>
    </row>
    <row r="76" spans="1:11" ht="11.25" customHeight="1" x14ac:dyDescent="0.25">
      <c r="A76" s="5"/>
      <c r="B76" s="5"/>
      <c r="C76" s="5"/>
      <c r="D76" s="4" t="s">
        <v>6</v>
      </c>
      <c r="E76" s="4" t="s">
        <v>30</v>
      </c>
      <c r="F76" s="5"/>
      <c r="G76" s="5"/>
      <c r="H76" s="6" t="s">
        <v>8</v>
      </c>
      <c r="I76" s="34" t="s">
        <v>9</v>
      </c>
      <c r="J76" s="34"/>
    </row>
    <row r="77" spans="1:11" ht="19.5" customHeight="1" x14ac:dyDescent="0.2">
      <c r="A77" s="35" t="s">
        <v>10</v>
      </c>
      <c r="B77" s="35" t="s">
        <v>11</v>
      </c>
      <c r="C77" s="35"/>
      <c r="D77" s="35" t="s">
        <v>12</v>
      </c>
      <c r="E77" s="35" t="s">
        <v>13</v>
      </c>
      <c r="F77" s="35"/>
      <c r="G77" s="35"/>
      <c r="H77" s="35" t="s">
        <v>14</v>
      </c>
      <c r="I77" s="35" t="s">
        <v>38</v>
      </c>
      <c r="J77" s="35" t="s">
        <v>16</v>
      </c>
    </row>
    <row r="78" spans="1:11" ht="21.75" customHeight="1" x14ac:dyDescent="0.2">
      <c r="A78" s="35"/>
      <c r="B78" s="35"/>
      <c r="C78" s="35"/>
      <c r="D78" s="35"/>
      <c r="E78" s="8" t="s">
        <v>17</v>
      </c>
      <c r="F78" s="8" t="s">
        <v>18</v>
      </c>
      <c r="G78" s="8" t="s">
        <v>19</v>
      </c>
      <c r="H78" s="35"/>
      <c r="I78" s="35"/>
      <c r="J78" s="35"/>
      <c r="K78" s="25"/>
    </row>
    <row r="79" spans="1:11" ht="11.25" customHeight="1" x14ac:dyDescent="0.25">
      <c r="A79" s="9" t="s">
        <v>20</v>
      </c>
      <c r="B79" s="27"/>
      <c r="C79" s="27"/>
      <c r="D79" s="11"/>
      <c r="E79" s="4"/>
      <c r="F79" s="10"/>
      <c r="G79" s="10"/>
      <c r="H79" s="10"/>
      <c r="I79" s="4"/>
      <c r="J79" s="7"/>
      <c r="K79" s="25"/>
    </row>
    <row r="80" spans="1:11" ht="11.25" customHeight="1" x14ac:dyDescent="0.25">
      <c r="A80" s="5"/>
      <c r="B80" s="29" t="s">
        <v>39</v>
      </c>
      <c r="C80" s="29"/>
      <c r="D80" s="13">
        <v>150</v>
      </c>
      <c r="E80" s="14">
        <v>3</v>
      </c>
      <c r="F80" s="14">
        <v>5</v>
      </c>
      <c r="G80" s="14">
        <v>20</v>
      </c>
      <c r="H80" s="14">
        <v>135</v>
      </c>
      <c r="I80" s="14"/>
      <c r="J80" s="14"/>
      <c r="K80" s="25"/>
    </row>
    <row r="81" spans="1:11" ht="11.25" customHeight="1" x14ac:dyDescent="0.25">
      <c r="A81" s="5"/>
      <c r="B81" s="36" t="s">
        <v>40</v>
      </c>
      <c r="C81" s="36"/>
      <c r="D81" s="7">
        <v>90</v>
      </c>
      <c r="E81" s="7">
        <v>12.3</v>
      </c>
      <c r="F81" s="7">
        <v>3.2</v>
      </c>
      <c r="G81" s="7">
        <v>9</v>
      </c>
      <c r="H81" s="7">
        <v>104.2</v>
      </c>
      <c r="I81" s="7"/>
      <c r="J81" s="7"/>
      <c r="K81" s="25"/>
    </row>
    <row r="82" spans="1:11" ht="11.25" customHeight="1" x14ac:dyDescent="0.25">
      <c r="A82" s="5"/>
      <c r="B82" s="30" t="s">
        <v>52</v>
      </c>
      <c r="C82" s="30"/>
      <c r="D82" s="20">
        <v>60</v>
      </c>
      <c r="E82" s="7">
        <v>1.5</v>
      </c>
      <c r="F82" s="7">
        <v>6.2</v>
      </c>
      <c r="G82" s="7">
        <v>4.8</v>
      </c>
      <c r="H82" s="7">
        <v>79</v>
      </c>
      <c r="I82" s="7"/>
      <c r="J82" s="7"/>
    </row>
    <row r="83" spans="1:11" ht="11.25" customHeight="1" x14ac:dyDescent="0.25">
      <c r="A83" s="5"/>
      <c r="B83" s="28" t="s">
        <v>24</v>
      </c>
      <c r="C83" s="28"/>
      <c r="D83" s="13">
        <v>200</v>
      </c>
      <c r="E83" s="14">
        <v>4</v>
      </c>
      <c r="F83" s="14">
        <v>5</v>
      </c>
      <c r="G83" s="14">
        <v>18</v>
      </c>
      <c r="H83" s="14">
        <v>123</v>
      </c>
      <c r="I83" s="14">
        <v>2</v>
      </c>
      <c r="J83" s="14"/>
    </row>
    <row r="84" spans="1:11" ht="11.25" customHeight="1" x14ac:dyDescent="0.25">
      <c r="A84" s="5"/>
      <c r="B84" s="28" t="s">
        <v>31</v>
      </c>
      <c r="C84" s="28"/>
      <c r="D84" s="13" t="s">
        <v>32</v>
      </c>
      <c r="E84" s="14">
        <v>1</v>
      </c>
      <c r="F84" s="14" t="s">
        <v>7</v>
      </c>
      <c r="G84" s="14">
        <v>10</v>
      </c>
      <c r="H84" s="14">
        <v>60</v>
      </c>
      <c r="I84" s="14">
        <v>7</v>
      </c>
      <c r="J84" s="14"/>
    </row>
    <row r="85" spans="1:11" ht="11.25" customHeight="1" x14ac:dyDescent="0.25">
      <c r="A85" s="5"/>
      <c r="B85" s="28" t="s">
        <v>33</v>
      </c>
      <c r="C85" s="28"/>
      <c r="D85" s="13">
        <v>20</v>
      </c>
      <c r="E85" s="14">
        <v>20</v>
      </c>
      <c r="F85" s="14">
        <v>2</v>
      </c>
      <c r="G85" s="14">
        <v>3</v>
      </c>
      <c r="H85" s="14">
        <v>6</v>
      </c>
      <c r="I85" s="14">
        <v>52</v>
      </c>
      <c r="J85" s="14"/>
    </row>
    <row r="86" spans="1:11" s="19" customFormat="1" ht="11.25" customHeight="1" x14ac:dyDescent="0.25">
      <c r="A86" s="7"/>
      <c r="B86" s="28" t="s">
        <v>34</v>
      </c>
      <c r="C86" s="28"/>
      <c r="D86" s="13">
        <v>40</v>
      </c>
      <c r="E86" s="14">
        <v>3</v>
      </c>
      <c r="F86" s="14">
        <v>0.2</v>
      </c>
      <c r="G86" s="14">
        <v>20</v>
      </c>
      <c r="H86" s="14">
        <v>80</v>
      </c>
      <c r="I86" s="14">
        <v>10</v>
      </c>
      <c r="J86" s="14"/>
    </row>
    <row r="87" spans="1:11" ht="11.25" customHeight="1" x14ac:dyDescent="0.2">
      <c r="A87" s="33" t="s">
        <v>35</v>
      </c>
      <c r="B87" s="33"/>
      <c r="C87" s="33"/>
      <c r="D87" s="16">
        <f t="shared" ref="D87:I87" si="5">D80+D81+D82+D83+D84+D85+D86</f>
        <v>660</v>
      </c>
      <c r="E87" s="16">
        <f t="shared" si="5"/>
        <v>44.8</v>
      </c>
      <c r="F87" s="16">
        <f t="shared" si="5"/>
        <v>22.599999999999998</v>
      </c>
      <c r="G87" s="16">
        <f t="shared" si="5"/>
        <v>84.8</v>
      </c>
      <c r="H87" s="16">
        <f t="shared" si="5"/>
        <v>587.20000000000005</v>
      </c>
      <c r="I87" s="16">
        <f t="shared" si="5"/>
        <v>71</v>
      </c>
      <c r="J87" s="16"/>
    </row>
    <row r="88" spans="1:11" ht="11.25" customHeight="1" x14ac:dyDescent="0.25">
      <c r="A88" s="5"/>
      <c r="B88" s="5"/>
      <c r="C88" s="5"/>
      <c r="D88" s="7"/>
      <c r="E88" s="39"/>
      <c r="F88" s="39"/>
      <c r="G88" s="39"/>
      <c r="H88" s="39"/>
      <c r="I88" s="39"/>
      <c r="J88" s="39"/>
    </row>
    <row r="89" spans="1:11" ht="11.25" customHeight="1" x14ac:dyDescent="0.25">
      <c r="A89" s="3" t="s">
        <v>36</v>
      </c>
      <c r="B89" s="5"/>
      <c r="C89" s="5"/>
      <c r="D89" s="7"/>
      <c r="E89" s="7"/>
      <c r="F89" s="5"/>
      <c r="G89" s="5"/>
      <c r="H89" s="5"/>
      <c r="I89" s="7"/>
      <c r="J89" s="7"/>
    </row>
    <row r="90" spans="1:11" ht="11.25" customHeight="1" x14ac:dyDescent="0.25">
      <c r="A90" s="37" t="s">
        <v>1</v>
      </c>
      <c r="B90" s="37"/>
      <c r="C90" s="37"/>
      <c r="D90" s="4" t="s">
        <v>2</v>
      </c>
      <c r="E90" s="4" t="s">
        <v>37</v>
      </c>
      <c r="F90" s="5"/>
      <c r="G90" s="5"/>
      <c r="H90" s="6" t="s">
        <v>4</v>
      </c>
      <c r="I90" s="34" t="s">
        <v>5</v>
      </c>
      <c r="J90" s="34"/>
    </row>
    <row r="91" spans="1:11" ht="11.25" customHeight="1" x14ac:dyDescent="0.25">
      <c r="A91" s="5"/>
      <c r="B91" s="5"/>
      <c r="C91" s="5"/>
      <c r="D91" s="4" t="s">
        <v>6</v>
      </c>
      <c r="E91" s="4" t="s">
        <v>30</v>
      </c>
      <c r="F91" s="5"/>
      <c r="G91" s="5"/>
      <c r="H91" s="6" t="s">
        <v>8</v>
      </c>
      <c r="I91" s="34" t="s">
        <v>9</v>
      </c>
      <c r="J91" s="34"/>
    </row>
    <row r="92" spans="1:11" ht="19.5" customHeight="1" x14ac:dyDescent="0.2">
      <c r="A92" s="35" t="s">
        <v>10</v>
      </c>
      <c r="B92" s="35" t="s">
        <v>11</v>
      </c>
      <c r="C92" s="35"/>
      <c r="D92" s="35" t="s">
        <v>12</v>
      </c>
      <c r="E92" s="35" t="s">
        <v>13</v>
      </c>
      <c r="F92" s="35"/>
      <c r="G92" s="35"/>
      <c r="H92" s="35" t="s">
        <v>14</v>
      </c>
      <c r="I92" s="35" t="s">
        <v>38</v>
      </c>
      <c r="J92" s="35" t="s">
        <v>16</v>
      </c>
    </row>
    <row r="93" spans="1:11" ht="21.75" customHeight="1" x14ac:dyDescent="0.2">
      <c r="A93" s="35"/>
      <c r="B93" s="35"/>
      <c r="C93" s="35"/>
      <c r="D93" s="35"/>
      <c r="E93" s="8" t="s">
        <v>17</v>
      </c>
      <c r="F93" s="8" t="s">
        <v>18</v>
      </c>
      <c r="G93" s="8" t="s">
        <v>19</v>
      </c>
      <c r="H93" s="35"/>
      <c r="I93" s="35"/>
      <c r="J93" s="35"/>
    </row>
    <row r="94" spans="1:11" ht="11.25" customHeight="1" x14ac:dyDescent="0.2">
      <c r="A94" s="9" t="s">
        <v>20</v>
      </c>
      <c r="B94" s="35"/>
      <c r="C94" s="35"/>
      <c r="D94" s="8"/>
      <c r="E94" s="8"/>
      <c r="F94" s="8"/>
      <c r="G94" s="8"/>
      <c r="H94" s="8"/>
      <c r="I94" s="8"/>
      <c r="J94" s="8"/>
    </row>
    <row r="95" spans="1:11" ht="11.25" customHeight="1" x14ac:dyDescent="0.25">
      <c r="A95" s="5"/>
      <c r="B95" s="36" t="s">
        <v>21</v>
      </c>
      <c r="C95" s="36"/>
      <c r="D95" s="7">
        <v>150</v>
      </c>
      <c r="E95" s="7">
        <v>5.3</v>
      </c>
      <c r="F95" s="7">
        <v>4.9000000000000004</v>
      </c>
      <c r="G95" s="7">
        <v>32.799999999999997</v>
      </c>
      <c r="H95" s="7">
        <v>213</v>
      </c>
      <c r="I95" s="7"/>
      <c r="J95" s="7"/>
    </row>
    <row r="96" spans="1:11" ht="12" x14ac:dyDescent="0.25">
      <c r="A96" s="9"/>
      <c r="B96" s="36" t="s">
        <v>22</v>
      </c>
      <c r="C96" s="36"/>
      <c r="D96" s="7">
        <v>90</v>
      </c>
      <c r="E96" s="7">
        <v>14.1</v>
      </c>
      <c r="F96" s="7">
        <v>5.7</v>
      </c>
      <c r="G96" s="7">
        <v>4.4000000000000004</v>
      </c>
      <c r="H96" s="7">
        <v>125</v>
      </c>
      <c r="I96" s="7"/>
      <c r="J96" s="7"/>
    </row>
    <row r="97" spans="1:10" ht="12" x14ac:dyDescent="0.25">
      <c r="A97" s="5"/>
      <c r="B97" s="28" t="s">
        <v>41</v>
      </c>
      <c r="C97" s="28"/>
      <c r="D97" s="13">
        <v>60</v>
      </c>
      <c r="E97" s="14">
        <v>0.8</v>
      </c>
      <c r="F97" s="14">
        <v>0.1</v>
      </c>
      <c r="G97" s="14">
        <v>3.1</v>
      </c>
      <c r="H97" s="14">
        <v>14.2</v>
      </c>
      <c r="I97" s="14"/>
      <c r="J97" s="14"/>
    </row>
    <row r="98" spans="1:10" ht="11.25" customHeight="1" x14ac:dyDescent="0.25">
      <c r="A98" s="5"/>
      <c r="B98" s="28" t="s">
        <v>31</v>
      </c>
      <c r="C98" s="28"/>
      <c r="D98" s="13">
        <v>100</v>
      </c>
      <c r="E98" s="14">
        <v>1</v>
      </c>
      <c r="F98" s="14">
        <v>1</v>
      </c>
      <c r="G98" s="14">
        <v>10</v>
      </c>
      <c r="H98" s="14">
        <v>60</v>
      </c>
      <c r="I98" s="14">
        <v>7</v>
      </c>
      <c r="J98" s="14"/>
    </row>
    <row r="99" spans="1:10" ht="11.25" customHeight="1" x14ac:dyDescent="0.25">
      <c r="A99" s="5"/>
      <c r="B99" s="28" t="s">
        <v>56</v>
      </c>
      <c r="C99" s="28"/>
      <c r="D99" s="13" t="s">
        <v>25</v>
      </c>
      <c r="E99" s="14">
        <v>0.2</v>
      </c>
      <c r="F99" s="14">
        <v>0</v>
      </c>
      <c r="G99" s="14">
        <v>6.4</v>
      </c>
      <c r="H99" s="14">
        <v>26.8</v>
      </c>
      <c r="I99" s="14" t="s">
        <v>26</v>
      </c>
      <c r="J99" s="14"/>
    </row>
    <row r="100" spans="1:10" ht="11.25" customHeight="1" x14ac:dyDescent="0.25">
      <c r="A100" s="5"/>
      <c r="B100" s="31" t="s">
        <v>43</v>
      </c>
      <c r="C100" s="32"/>
      <c r="D100" s="17">
        <v>60</v>
      </c>
      <c r="E100" s="14">
        <v>5.4</v>
      </c>
      <c r="F100" s="18">
        <v>5.7</v>
      </c>
      <c r="G100" s="14">
        <v>33.799999999999997</v>
      </c>
      <c r="H100" s="18">
        <v>16</v>
      </c>
      <c r="I100" s="14">
        <v>208</v>
      </c>
      <c r="J100" s="14"/>
    </row>
    <row r="101" spans="1:10" ht="11.25" customHeight="1" x14ac:dyDescent="0.2">
      <c r="A101" s="33" t="s">
        <v>35</v>
      </c>
      <c r="B101" s="33"/>
      <c r="C101" s="33"/>
      <c r="D101" s="16">
        <f t="shared" ref="D101:I101" si="6">D95+D96+D97+D99+D100</f>
        <v>560</v>
      </c>
      <c r="E101" s="16">
        <f t="shared" si="6"/>
        <v>25.799999999999997</v>
      </c>
      <c r="F101" s="16">
        <f t="shared" si="6"/>
        <v>16.400000000000002</v>
      </c>
      <c r="G101" s="16">
        <f t="shared" si="6"/>
        <v>80.5</v>
      </c>
      <c r="H101" s="16">
        <f t="shared" si="6"/>
        <v>395</v>
      </c>
      <c r="I101" s="16">
        <f t="shared" si="6"/>
        <v>212</v>
      </c>
      <c r="J101" s="16"/>
    </row>
    <row r="102" spans="1:10" ht="11.25" customHeight="1" x14ac:dyDescent="0.25">
      <c r="A102" s="5"/>
      <c r="B102" s="5"/>
      <c r="C102" s="5"/>
      <c r="D102" s="7"/>
      <c r="E102" s="39" t="s">
        <v>44</v>
      </c>
      <c r="F102" s="39"/>
      <c r="G102" s="39"/>
      <c r="H102" s="39"/>
      <c r="I102" s="39"/>
      <c r="J102" s="39"/>
    </row>
    <row r="103" spans="1:10" ht="11.25" customHeight="1" x14ac:dyDescent="0.25">
      <c r="A103" s="3" t="s">
        <v>36</v>
      </c>
      <c r="B103" s="5"/>
      <c r="C103" s="5"/>
      <c r="D103" s="7"/>
      <c r="E103" s="7"/>
      <c r="F103" s="5"/>
      <c r="G103" s="5"/>
      <c r="H103" s="5"/>
      <c r="I103" s="7"/>
      <c r="J103" s="7"/>
    </row>
    <row r="104" spans="1:10" ht="11.25" customHeight="1" x14ac:dyDescent="0.25">
      <c r="A104" s="37" t="s">
        <v>1</v>
      </c>
      <c r="B104" s="37"/>
      <c r="C104" s="37"/>
      <c r="D104" s="4" t="s">
        <v>2</v>
      </c>
      <c r="E104" s="4" t="s">
        <v>45</v>
      </c>
      <c r="F104" s="5"/>
      <c r="G104" s="5"/>
      <c r="H104" s="6" t="s">
        <v>4</v>
      </c>
      <c r="I104" s="34" t="s">
        <v>5</v>
      </c>
      <c r="J104" s="34"/>
    </row>
    <row r="105" spans="1:10" ht="11.25" customHeight="1" x14ac:dyDescent="0.25">
      <c r="A105" s="5"/>
      <c r="B105" s="5"/>
      <c r="C105" s="5"/>
      <c r="D105" s="4" t="s">
        <v>6</v>
      </c>
      <c r="E105" s="4" t="s">
        <v>30</v>
      </c>
      <c r="F105" s="5"/>
      <c r="G105" s="5"/>
      <c r="H105" s="6" t="s">
        <v>8</v>
      </c>
      <c r="I105" s="34" t="s">
        <v>9</v>
      </c>
      <c r="J105" s="34"/>
    </row>
    <row r="106" spans="1:10" ht="11.25" customHeight="1" x14ac:dyDescent="0.2">
      <c r="A106" s="35" t="s">
        <v>10</v>
      </c>
      <c r="B106" s="35" t="s">
        <v>11</v>
      </c>
      <c r="C106" s="35"/>
      <c r="D106" s="35" t="s">
        <v>12</v>
      </c>
      <c r="E106" s="40" t="s">
        <v>13</v>
      </c>
      <c r="F106" s="40"/>
      <c r="G106" s="40"/>
      <c r="H106" s="35" t="s">
        <v>14</v>
      </c>
      <c r="I106" s="35" t="s">
        <v>38</v>
      </c>
      <c r="J106" s="35" t="s">
        <v>16</v>
      </c>
    </row>
    <row r="107" spans="1:10" ht="19.5" customHeight="1" x14ac:dyDescent="0.2">
      <c r="A107" s="35"/>
      <c r="B107" s="35"/>
      <c r="C107" s="35"/>
      <c r="D107" s="35"/>
      <c r="E107" s="8" t="s">
        <v>17</v>
      </c>
      <c r="F107" s="8" t="s">
        <v>18</v>
      </c>
      <c r="G107" s="8" t="s">
        <v>19</v>
      </c>
      <c r="H107" s="35"/>
      <c r="I107" s="35"/>
      <c r="J107" s="35"/>
    </row>
    <row r="108" spans="1:10" ht="21.75" customHeight="1" x14ac:dyDescent="0.25">
      <c r="A108" s="9" t="s">
        <v>20</v>
      </c>
      <c r="B108" s="27"/>
      <c r="C108" s="27"/>
      <c r="D108" s="11"/>
      <c r="E108" s="4"/>
      <c r="F108" s="10"/>
      <c r="G108" s="10"/>
      <c r="H108" s="10"/>
      <c r="I108" s="4"/>
      <c r="J108" s="7"/>
    </row>
    <row r="109" spans="1:10" ht="12" customHeight="1" x14ac:dyDescent="0.25">
      <c r="A109" s="9"/>
      <c r="B109" s="36" t="s">
        <v>50</v>
      </c>
      <c r="C109" s="36"/>
      <c r="D109" s="7">
        <v>150</v>
      </c>
      <c r="E109" s="7">
        <v>3.6</v>
      </c>
      <c r="F109" s="7">
        <v>4.8</v>
      </c>
      <c r="G109" s="7">
        <v>36.4</v>
      </c>
      <c r="H109" s="7">
        <v>203.5</v>
      </c>
      <c r="I109" s="4"/>
      <c r="J109" s="7"/>
    </row>
    <row r="110" spans="1:10" s="12" customFormat="1" ht="11.25" customHeight="1" x14ac:dyDescent="0.25">
      <c r="A110" s="5"/>
      <c r="B110" s="38" t="s">
        <v>59</v>
      </c>
      <c r="C110" s="38"/>
      <c r="D110" s="7">
        <v>90</v>
      </c>
      <c r="E110" s="7">
        <v>11.5</v>
      </c>
      <c r="F110" s="7">
        <v>7</v>
      </c>
      <c r="G110" s="7">
        <v>11</v>
      </c>
      <c r="H110" s="7">
        <v>201</v>
      </c>
      <c r="I110" s="7"/>
      <c r="J110" s="7"/>
    </row>
    <row r="111" spans="1:10" ht="11.25" customHeight="1" x14ac:dyDescent="0.25">
      <c r="A111" s="5"/>
      <c r="B111" s="30" t="s">
        <v>52</v>
      </c>
      <c r="C111" s="30"/>
      <c r="D111" s="20">
        <v>60</v>
      </c>
      <c r="E111" s="7">
        <v>1.5</v>
      </c>
      <c r="F111" s="7">
        <v>6.2</v>
      </c>
      <c r="G111" s="7">
        <v>4.8</v>
      </c>
      <c r="H111" s="7">
        <v>79</v>
      </c>
      <c r="I111" s="7"/>
      <c r="J111" s="7"/>
    </row>
    <row r="112" spans="1:10" ht="11.25" customHeight="1" x14ac:dyDescent="0.25">
      <c r="A112" s="5"/>
      <c r="B112" s="29" t="s">
        <v>42</v>
      </c>
      <c r="C112" s="29"/>
      <c r="D112" s="13" t="s">
        <v>25</v>
      </c>
      <c r="E112" s="14">
        <v>1.6</v>
      </c>
      <c r="F112" s="14">
        <v>1.1000000000000001</v>
      </c>
      <c r="G112" s="14">
        <v>8.6</v>
      </c>
      <c r="H112" s="14">
        <v>50.9</v>
      </c>
      <c r="I112" s="14"/>
      <c r="J112" s="14"/>
    </row>
    <row r="113" spans="1:10" ht="11.25" customHeight="1" x14ac:dyDescent="0.25">
      <c r="A113" s="5"/>
      <c r="B113" s="28" t="s">
        <v>31</v>
      </c>
      <c r="C113" s="28"/>
      <c r="D113" s="13" t="s">
        <v>32</v>
      </c>
      <c r="E113" s="14">
        <v>1</v>
      </c>
      <c r="F113" s="14" t="s">
        <v>7</v>
      </c>
      <c r="G113" s="14">
        <v>10</v>
      </c>
      <c r="H113" s="14">
        <v>60</v>
      </c>
      <c r="I113" s="14">
        <v>7</v>
      </c>
      <c r="J113" s="14"/>
    </row>
    <row r="114" spans="1:10" ht="11.25" customHeight="1" x14ac:dyDescent="0.25">
      <c r="A114" s="5"/>
      <c r="B114" s="31" t="s">
        <v>43</v>
      </c>
      <c r="C114" s="32"/>
      <c r="D114" s="17">
        <v>60</v>
      </c>
      <c r="E114" s="14">
        <v>5.4</v>
      </c>
      <c r="F114" s="18">
        <v>5.7</v>
      </c>
      <c r="G114" s="14">
        <v>33.799999999999997</v>
      </c>
      <c r="H114" s="18">
        <v>16</v>
      </c>
      <c r="I114" s="14">
        <v>208</v>
      </c>
      <c r="J114" s="14"/>
    </row>
    <row r="115" spans="1:10" ht="11.25" customHeight="1" x14ac:dyDescent="0.2">
      <c r="A115" s="33" t="s">
        <v>35</v>
      </c>
      <c r="B115" s="33"/>
      <c r="C115" s="33"/>
      <c r="D115" s="16">
        <f t="shared" ref="D115:I115" si="7">D109+D110+D111+D112+D113+D114</f>
        <v>660</v>
      </c>
      <c r="E115" s="16">
        <f t="shared" si="7"/>
        <v>24.6</v>
      </c>
      <c r="F115" s="16">
        <f t="shared" si="7"/>
        <v>25.8</v>
      </c>
      <c r="G115" s="16">
        <f t="shared" si="7"/>
        <v>104.6</v>
      </c>
      <c r="H115" s="16">
        <f t="shared" si="7"/>
        <v>610.4</v>
      </c>
      <c r="I115" s="16">
        <f t="shared" si="7"/>
        <v>215</v>
      </c>
      <c r="J115" s="16"/>
    </row>
    <row r="116" spans="1:10" ht="11.25" customHeight="1" x14ac:dyDescent="0.25">
      <c r="A116" s="5"/>
      <c r="B116" s="5"/>
      <c r="C116" s="5"/>
      <c r="D116" s="7"/>
      <c r="E116" s="39"/>
      <c r="F116" s="39"/>
      <c r="G116" s="39"/>
      <c r="H116" s="39"/>
      <c r="I116" s="39"/>
      <c r="J116" s="39"/>
    </row>
    <row r="117" spans="1:10" ht="11.25" customHeight="1" x14ac:dyDescent="0.25">
      <c r="A117" s="3" t="s">
        <v>36</v>
      </c>
      <c r="B117" s="5"/>
      <c r="C117" s="5"/>
      <c r="D117" s="7"/>
      <c r="E117" s="7"/>
      <c r="F117" s="5"/>
      <c r="G117" s="5"/>
      <c r="H117" s="5"/>
      <c r="I117" s="7"/>
      <c r="J117" s="7"/>
    </row>
    <row r="118" spans="1:10" ht="11.25" customHeight="1" x14ac:dyDescent="0.25">
      <c r="A118" s="37" t="s">
        <v>1</v>
      </c>
      <c r="B118" s="37"/>
      <c r="C118" s="37"/>
      <c r="D118" s="4" t="s">
        <v>2</v>
      </c>
      <c r="E118" s="4" t="s">
        <v>49</v>
      </c>
      <c r="F118" s="5"/>
      <c r="G118" s="5"/>
      <c r="H118" s="6" t="s">
        <v>4</v>
      </c>
      <c r="I118" s="34" t="s">
        <v>5</v>
      </c>
      <c r="J118" s="34"/>
    </row>
    <row r="119" spans="1:10" ht="11.25" customHeight="1" x14ac:dyDescent="0.25">
      <c r="A119" s="5"/>
      <c r="B119" s="5"/>
      <c r="C119" s="5"/>
      <c r="D119" s="4" t="s">
        <v>6</v>
      </c>
      <c r="E119" s="4" t="s">
        <v>30</v>
      </c>
      <c r="F119" s="5"/>
      <c r="G119" s="5"/>
      <c r="H119" s="6" t="s">
        <v>8</v>
      </c>
      <c r="I119" s="34" t="s">
        <v>9</v>
      </c>
      <c r="J119" s="34"/>
    </row>
    <row r="120" spans="1:10" ht="11.25" customHeight="1" x14ac:dyDescent="0.2">
      <c r="A120" s="35" t="s">
        <v>10</v>
      </c>
      <c r="B120" s="35" t="s">
        <v>11</v>
      </c>
      <c r="C120" s="35"/>
      <c r="D120" s="35" t="s">
        <v>12</v>
      </c>
      <c r="E120" s="35" t="s">
        <v>13</v>
      </c>
      <c r="F120" s="35"/>
      <c r="G120" s="35"/>
      <c r="H120" s="35" t="s">
        <v>14</v>
      </c>
      <c r="I120" s="35" t="s">
        <v>38</v>
      </c>
      <c r="J120" s="35" t="s">
        <v>16</v>
      </c>
    </row>
    <row r="121" spans="1:10" s="21" customFormat="1" ht="19.5" customHeight="1" x14ac:dyDescent="0.2">
      <c r="A121" s="35"/>
      <c r="B121" s="35"/>
      <c r="C121" s="35"/>
      <c r="D121" s="35"/>
      <c r="E121" s="8" t="s">
        <v>17</v>
      </c>
      <c r="F121" s="8" t="s">
        <v>18</v>
      </c>
      <c r="G121" s="8" t="s">
        <v>19</v>
      </c>
      <c r="H121" s="35"/>
      <c r="I121" s="35"/>
      <c r="J121" s="35"/>
    </row>
    <row r="122" spans="1:10" ht="21.75" customHeight="1" x14ac:dyDescent="0.25">
      <c r="A122" s="9" t="s">
        <v>20</v>
      </c>
      <c r="B122" s="27"/>
      <c r="C122" s="27"/>
      <c r="D122" s="11"/>
      <c r="E122" s="4"/>
      <c r="F122" s="10"/>
      <c r="G122" s="10"/>
      <c r="H122" s="10"/>
      <c r="I122" s="4"/>
      <c r="J122" s="7"/>
    </row>
    <row r="123" spans="1:10" ht="11.25" customHeight="1" x14ac:dyDescent="0.25">
      <c r="A123" s="5"/>
      <c r="B123" s="36" t="s">
        <v>57</v>
      </c>
      <c r="C123" s="36"/>
      <c r="D123" s="7">
        <v>200</v>
      </c>
      <c r="E123" s="7">
        <v>6.7</v>
      </c>
      <c r="F123" s="7">
        <v>9.1999999999999993</v>
      </c>
      <c r="G123" s="7">
        <v>36.5</v>
      </c>
      <c r="H123" s="7">
        <v>240.7</v>
      </c>
      <c r="I123" s="7"/>
      <c r="J123" s="5"/>
    </row>
    <row r="124" spans="1:10" ht="12.75" customHeight="1" x14ac:dyDescent="0.25">
      <c r="A124" s="7"/>
      <c r="B124" s="29" t="s">
        <v>47</v>
      </c>
      <c r="C124" s="29"/>
      <c r="D124" s="13">
        <v>90</v>
      </c>
      <c r="E124" s="14">
        <v>8.7799999999999994</v>
      </c>
      <c r="F124" s="14">
        <v>5.75</v>
      </c>
      <c r="G124" s="14">
        <v>12</v>
      </c>
      <c r="H124" s="14">
        <v>115.38</v>
      </c>
      <c r="I124" s="14">
        <v>8.5000000000000006E-2</v>
      </c>
      <c r="J124" s="14"/>
    </row>
    <row r="125" spans="1:10" ht="12" customHeight="1" x14ac:dyDescent="0.25">
      <c r="A125" s="5"/>
      <c r="B125" s="36" t="s">
        <v>23</v>
      </c>
      <c r="C125" s="36"/>
      <c r="D125" s="7">
        <v>60</v>
      </c>
      <c r="E125" s="7">
        <v>1.5</v>
      </c>
      <c r="F125" s="7">
        <v>6.6</v>
      </c>
      <c r="G125" s="7">
        <v>2.2000000000000002</v>
      </c>
      <c r="H125" s="7">
        <v>79</v>
      </c>
      <c r="I125" s="7"/>
      <c r="J125" s="7"/>
    </row>
    <row r="126" spans="1:10" ht="11.25" customHeight="1" x14ac:dyDescent="0.25">
      <c r="A126" s="5"/>
      <c r="B126" s="28" t="s">
        <v>56</v>
      </c>
      <c r="C126" s="28"/>
      <c r="D126" s="13" t="s">
        <v>25</v>
      </c>
      <c r="E126" s="14">
        <v>0.2</v>
      </c>
      <c r="F126" s="14">
        <v>0</v>
      </c>
      <c r="G126" s="14">
        <v>6.4</v>
      </c>
      <c r="H126" s="14">
        <v>26.8</v>
      </c>
      <c r="I126" s="14" t="s">
        <v>26</v>
      </c>
      <c r="J126" s="14"/>
    </row>
    <row r="127" spans="1:10" ht="11.25" customHeight="1" x14ac:dyDescent="0.25">
      <c r="A127" s="5"/>
      <c r="B127" s="28" t="s">
        <v>33</v>
      </c>
      <c r="C127" s="28"/>
      <c r="D127" s="13">
        <v>20</v>
      </c>
      <c r="E127" s="14">
        <v>20</v>
      </c>
      <c r="F127" s="14">
        <v>2</v>
      </c>
      <c r="G127" s="14">
        <v>3</v>
      </c>
      <c r="H127" s="14">
        <v>6</v>
      </c>
      <c r="I127" s="14">
        <v>52</v>
      </c>
      <c r="J127" s="14"/>
    </row>
    <row r="128" spans="1:10" ht="11.25" customHeight="1" x14ac:dyDescent="0.25">
      <c r="A128" s="7"/>
      <c r="B128" s="28" t="s">
        <v>34</v>
      </c>
      <c r="C128" s="28"/>
      <c r="D128" s="13">
        <v>40</v>
      </c>
      <c r="E128" s="14">
        <v>3</v>
      </c>
      <c r="F128" s="14">
        <v>0.2</v>
      </c>
      <c r="G128" s="14">
        <v>20</v>
      </c>
      <c r="H128" s="14">
        <v>80</v>
      </c>
      <c r="I128" s="14">
        <v>10</v>
      </c>
      <c r="J128" s="14"/>
    </row>
    <row r="129" spans="1:10" ht="11.25" customHeight="1" x14ac:dyDescent="0.2">
      <c r="A129" s="33" t="s">
        <v>35</v>
      </c>
      <c r="B129" s="33"/>
      <c r="C129" s="33"/>
      <c r="D129" s="16">
        <f t="shared" ref="D129:I129" si="8">D123+D124+D125+D126+D127+D128</f>
        <v>610</v>
      </c>
      <c r="E129" s="16">
        <f t="shared" si="8"/>
        <v>40.18</v>
      </c>
      <c r="F129" s="16">
        <f t="shared" si="8"/>
        <v>23.749999999999996</v>
      </c>
      <c r="G129" s="16">
        <f t="shared" si="8"/>
        <v>80.099999999999994</v>
      </c>
      <c r="H129" s="16">
        <f t="shared" si="8"/>
        <v>547.88</v>
      </c>
      <c r="I129" s="16">
        <f t="shared" si="8"/>
        <v>66.085000000000008</v>
      </c>
      <c r="J129" s="16"/>
    </row>
    <row r="130" spans="1:10" ht="11.25" customHeight="1" x14ac:dyDescent="0.2">
      <c r="A130" s="24"/>
      <c r="B130" s="24"/>
      <c r="C130" s="24"/>
      <c r="D130" s="16"/>
      <c r="E130" s="14"/>
      <c r="F130" s="14"/>
      <c r="G130" s="14"/>
      <c r="H130" s="14"/>
      <c r="I130" s="14"/>
      <c r="J130" s="14"/>
    </row>
    <row r="131" spans="1:10" ht="11.25" customHeight="1" x14ac:dyDescent="0.25">
      <c r="A131" s="3" t="s">
        <v>36</v>
      </c>
      <c r="B131" s="5"/>
      <c r="C131" s="5"/>
      <c r="D131" s="7"/>
      <c r="E131" s="7"/>
      <c r="F131" s="5"/>
      <c r="G131" s="5"/>
      <c r="H131" s="5"/>
      <c r="I131" s="7"/>
      <c r="J131" s="7"/>
    </row>
    <row r="132" spans="1:10" ht="11.25" customHeight="1" x14ac:dyDescent="0.25">
      <c r="A132" s="37" t="s">
        <v>1</v>
      </c>
      <c r="B132" s="37"/>
      <c r="C132" s="37"/>
      <c r="D132" s="4" t="s">
        <v>2</v>
      </c>
      <c r="E132" s="4" t="s">
        <v>53</v>
      </c>
      <c r="F132" s="5"/>
      <c r="G132" s="5"/>
      <c r="H132" s="6" t="s">
        <v>4</v>
      </c>
      <c r="I132" s="34" t="s">
        <v>5</v>
      </c>
      <c r="J132" s="34"/>
    </row>
    <row r="133" spans="1:10" ht="11.25" customHeight="1" x14ac:dyDescent="0.25">
      <c r="A133" s="5"/>
      <c r="B133" s="5"/>
      <c r="C133" s="5"/>
      <c r="D133" s="4" t="s">
        <v>6</v>
      </c>
      <c r="E133" s="4">
        <v>2</v>
      </c>
      <c r="F133" s="5"/>
      <c r="G133" s="5"/>
      <c r="H133" s="6" t="s">
        <v>8</v>
      </c>
      <c r="I133" s="34" t="s">
        <v>9</v>
      </c>
      <c r="J133" s="34"/>
    </row>
    <row r="134" spans="1:10" ht="11.25" customHeight="1" x14ac:dyDescent="0.2">
      <c r="A134" s="35" t="s">
        <v>10</v>
      </c>
      <c r="B134" s="35" t="s">
        <v>11</v>
      </c>
      <c r="C134" s="35"/>
      <c r="D134" s="35" t="s">
        <v>12</v>
      </c>
      <c r="E134" s="35" t="s">
        <v>13</v>
      </c>
      <c r="F134" s="35"/>
      <c r="G134" s="35"/>
      <c r="H134" s="35" t="s">
        <v>14</v>
      </c>
      <c r="I134" s="35" t="s">
        <v>38</v>
      </c>
      <c r="J134" s="35" t="s">
        <v>16</v>
      </c>
    </row>
    <row r="135" spans="1:10" ht="11.25" customHeight="1" x14ac:dyDescent="0.2">
      <c r="A135" s="35"/>
      <c r="B135" s="35"/>
      <c r="C135" s="35"/>
      <c r="D135" s="35"/>
      <c r="E135" s="8" t="s">
        <v>17</v>
      </c>
      <c r="F135" s="8" t="s">
        <v>18</v>
      </c>
      <c r="G135" s="8" t="s">
        <v>19</v>
      </c>
      <c r="H135" s="35"/>
      <c r="I135" s="35"/>
      <c r="J135" s="35"/>
    </row>
    <row r="136" spans="1:10" s="21" customFormat="1" ht="19.5" customHeight="1" x14ac:dyDescent="0.25">
      <c r="A136" s="9" t="s">
        <v>20</v>
      </c>
      <c r="B136" s="27"/>
      <c r="C136" s="27"/>
      <c r="D136" s="11"/>
      <c r="E136" s="4"/>
      <c r="F136" s="10"/>
      <c r="G136" s="10"/>
      <c r="H136" s="10"/>
      <c r="I136" s="4"/>
      <c r="J136" s="7"/>
    </row>
    <row r="137" spans="1:10" ht="21.75" customHeight="1" x14ac:dyDescent="0.25">
      <c r="A137" s="5"/>
      <c r="B137" s="28" t="s">
        <v>60</v>
      </c>
      <c r="C137" s="28"/>
      <c r="D137" s="13">
        <v>150</v>
      </c>
      <c r="E137" s="14">
        <v>7</v>
      </c>
      <c r="F137" s="14">
        <v>9</v>
      </c>
      <c r="G137" s="14">
        <v>28</v>
      </c>
      <c r="H137" s="14">
        <v>235</v>
      </c>
      <c r="I137" s="14">
        <v>24</v>
      </c>
      <c r="J137" s="14"/>
    </row>
    <row r="138" spans="1:10" ht="11.25" customHeight="1" x14ac:dyDescent="0.2">
      <c r="A138" s="26"/>
      <c r="B138" s="29" t="s">
        <v>58</v>
      </c>
      <c r="C138" s="29"/>
      <c r="D138" s="13">
        <v>90</v>
      </c>
      <c r="E138" s="14">
        <v>10.5</v>
      </c>
      <c r="F138" s="14">
        <v>14.7</v>
      </c>
      <c r="G138" s="14">
        <v>2.1</v>
      </c>
      <c r="H138" s="14">
        <v>198</v>
      </c>
      <c r="I138" s="14"/>
      <c r="J138" s="14"/>
    </row>
    <row r="139" spans="1:10" ht="11.25" customHeight="1" x14ac:dyDescent="0.25">
      <c r="A139" s="5"/>
      <c r="B139" s="30" t="s">
        <v>52</v>
      </c>
      <c r="C139" s="30"/>
      <c r="D139" s="20">
        <v>60</v>
      </c>
      <c r="E139" s="7">
        <v>1.5</v>
      </c>
      <c r="F139" s="7">
        <v>6.2</v>
      </c>
      <c r="G139" s="7">
        <v>4.8</v>
      </c>
      <c r="H139" s="7">
        <v>79</v>
      </c>
      <c r="I139" s="7"/>
      <c r="J139" s="7"/>
    </row>
    <row r="140" spans="1:10" ht="12" x14ac:dyDescent="0.25">
      <c r="A140" s="5"/>
      <c r="B140" s="28" t="s">
        <v>24</v>
      </c>
      <c r="C140" s="28"/>
      <c r="D140" s="13">
        <v>200</v>
      </c>
      <c r="E140" s="14">
        <v>4</v>
      </c>
      <c r="F140" s="14">
        <v>5</v>
      </c>
      <c r="G140" s="14">
        <v>18</v>
      </c>
      <c r="H140" s="14">
        <v>123</v>
      </c>
      <c r="I140" s="14">
        <v>2</v>
      </c>
      <c r="J140" s="14"/>
    </row>
    <row r="141" spans="1:10" ht="11.25" customHeight="1" x14ac:dyDescent="0.25">
      <c r="A141" s="5"/>
      <c r="B141" s="28" t="s">
        <v>31</v>
      </c>
      <c r="C141" s="28"/>
      <c r="D141" s="13" t="s">
        <v>32</v>
      </c>
      <c r="E141" s="14">
        <v>1</v>
      </c>
      <c r="F141" s="14" t="s">
        <v>7</v>
      </c>
      <c r="G141" s="14">
        <v>10</v>
      </c>
      <c r="H141" s="14">
        <v>60</v>
      </c>
      <c r="I141" s="14">
        <v>7</v>
      </c>
      <c r="J141" s="14"/>
    </row>
    <row r="142" spans="1:10" ht="11.25" customHeight="1" x14ac:dyDescent="0.25">
      <c r="A142" s="5"/>
      <c r="B142" s="31" t="s">
        <v>43</v>
      </c>
      <c r="C142" s="32"/>
      <c r="D142" s="17">
        <v>60</v>
      </c>
      <c r="E142" s="14">
        <v>5.4</v>
      </c>
      <c r="F142" s="18">
        <v>5.7</v>
      </c>
      <c r="G142" s="14">
        <v>33.799999999999997</v>
      </c>
      <c r="H142" s="18">
        <v>16</v>
      </c>
      <c r="I142" s="14">
        <v>208</v>
      </c>
      <c r="J142" s="14"/>
    </row>
    <row r="143" spans="1:10" ht="11.25" customHeight="1" x14ac:dyDescent="0.2">
      <c r="A143" s="33" t="s">
        <v>35</v>
      </c>
      <c r="B143" s="33"/>
      <c r="C143" s="33"/>
      <c r="D143" s="16">
        <f t="shared" ref="D143:I143" si="9">D137+D138+D139+D140+D141+D142</f>
        <v>660</v>
      </c>
      <c r="E143" s="16">
        <f t="shared" si="9"/>
        <v>29.4</v>
      </c>
      <c r="F143" s="16">
        <f t="shared" si="9"/>
        <v>41.6</v>
      </c>
      <c r="G143" s="16">
        <f t="shared" si="9"/>
        <v>96.699999999999989</v>
      </c>
      <c r="H143" s="16">
        <f t="shared" si="9"/>
        <v>711</v>
      </c>
      <c r="I143" s="16">
        <f t="shared" si="9"/>
        <v>241</v>
      </c>
      <c r="J143" s="16"/>
    </row>
    <row r="150" spans="1:11" ht="19.5" customHeight="1" x14ac:dyDescent="0.25"/>
    <row r="151" spans="1:11" ht="21.75" customHeight="1" x14ac:dyDescent="0.25">
      <c r="K151" s="25"/>
    </row>
    <row r="152" spans="1:11" ht="11.25" customHeight="1" x14ac:dyDescent="0.25">
      <c r="K152" s="25"/>
    </row>
    <row r="153" spans="1:11" ht="11.25" customHeight="1" x14ac:dyDescent="0.25">
      <c r="K153" s="25"/>
    </row>
    <row r="155" spans="1:11" ht="11.25" customHeight="1" x14ac:dyDescent="0.25">
      <c r="K155" s="25"/>
    </row>
    <row r="159" spans="1:11" s="19" customFormat="1" ht="11.25" customHeight="1" x14ac:dyDescent="0.25">
      <c r="A159" s="1"/>
      <c r="B159" s="1"/>
      <c r="C159" s="1"/>
      <c r="D159" s="2"/>
      <c r="E159" s="2"/>
      <c r="F159" s="1"/>
      <c r="G159" s="1"/>
      <c r="H159" s="1"/>
      <c r="I159" s="2"/>
      <c r="J159" s="2"/>
    </row>
    <row r="160" spans="1:11" ht="12" customHeight="1" x14ac:dyDescent="0.25"/>
    <row r="164" spans="1:10" ht="19.5" customHeight="1" x14ac:dyDescent="0.25"/>
    <row r="165" spans="1:10" ht="21.75" customHeight="1" x14ac:dyDescent="0.25"/>
    <row r="168" spans="1:10" s="21" customFormat="1" ht="11.25" customHeight="1" x14ac:dyDescent="0.25">
      <c r="A168" s="1"/>
      <c r="B168" s="1"/>
      <c r="C168" s="1"/>
      <c r="D168" s="2"/>
      <c r="E168" s="2"/>
      <c r="F168" s="1"/>
      <c r="G168" s="1"/>
      <c r="H168" s="1"/>
      <c r="I168" s="2"/>
      <c r="J168" s="2"/>
    </row>
  </sheetData>
  <mergeCells count="191">
    <mergeCell ref="A1:J1"/>
    <mergeCell ref="A2:C2"/>
    <mergeCell ref="I2:J2"/>
    <mergeCell ref="I3:J3"/>
    <mergeCell ref="A4:A5"/>
    <mergeCell ref="B4:C5"/>
    <mergeCell ref="D4:D5"/>
    <mergeCell ref="E4:G4"/>
    <mergeCell ref="H4:H5"/>
    <mergeCell ref="I4:I5"/>
    <mergeCell ref="J4:J5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E15:J15"/>
    <mergeCell ref="A17:C17"/>
    <mergeCell ref="I17:J17"/>
    <mergeCell ref="I18:J18"/>
    <mergeCell ref="A19:A20"/>
    <mergeCell ref="B19:C20"/>
    <mergeCell ref="D19:D20"/>
    <mergeCell ref="E19:G19"/>
    <mergeCell ref="H19:H20"/>
    <mergeCell ref="I19:I20"/>
    <mergeCell ref="J19:J20"/>
    <mergeCell ref="B21:J21"/>
    <mergeCell ref="B22:C22"/>
    <mergeCell ref="B23:C23"/>
    <mergeCell ref="B24:C24"/>
    <mergeCell ref="B25:C25"/>
    <mergeCell ref="B26:C26"/>
    <mergeCell ref="B27:C27"/>
    <mergeCell ref="A28:C28"/>
    <mergeCell ref="E29:J29"/>
    <mergeCell ref="A31:C31"/>
    <mergeCell ref="I31:J31"/>
    <mergeCell ref="I32:J32"/>
    <mergeCell ref="A33:A34"/>
    <mergeCell ref="B33:C34"/>
    <mergeCell ref="D33:D34"/>
    <mergeCell ref="E33:G33"/>
    <mergeCell ref="H33:H34"/>
    <mergeCell ref="I33:I34"/>
    <mergeCell ref="J33:J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3"/>
    <mergeCell ref="E44:J44"/>
    <mergeCell ref="A46:C46"/>
    <mergeCell ref="I46:J46"/>
    <mergeCell ref="I47:J47"/>
    <mergeCell ref="A48:A49"/>
    <mergeCell ref="B48:C49"/>
    <mergeCell ref="D48:D49"/>
    <mergeCell ref="E48:G48"/>
    <mergeCell ref="H48:H49"/>
    <mergeCell ref="I48:I49"/>
    <mergeCell ref="J48:J49"/>
    <mergeCell ref="B50:C50"/>
    <mergeCell ref="B51:C51"/>
    <mergeCell ref="B52:C52"/>
    <mergeCell ref="B53:C53"/>
    <mergeCell ref="B54:C54"/>
    <mergeCell ref="B55:C55"/>
    <mergeCell ref="B56:C56"/>
    <mergeCell ref="A57:C57"/>
    <mergeCell ref="E58:J58"/>
    <mergeCell ref="A60:C60"/>
    <mergeCell ref="I60:J60"/>
    <mergeCell ref="I61:J61"/>
    <mergeCell ref="A62:A63"/>
    <mergeCell ref="B62:C63"/>
    <mergeCell ref="D62:D63"/>
    <mergeCell ref="E62:G62"/>
    <mergeCell ref="H62:H63"/>
    <mergeCell ref="I62:I63"/>
    <mergeCell ref="J62:J63"/>
    <mergeCell ref="B64:C64"/>
    <mergeCell ref="B65:C65"/>
    <mergeCell ref="B66:C66"/>
    <mergeCell ref="B67:C67"/>
    <mergeCell ref="B68:C68"/>
    <mergeCell ref="B69:C69"/>
    <mergeCell ref="B70:C70"/>
    <mergeCell ref="A71:C71"/>
    <mergeCell ref="A75:C75"/>
    <mergeCell ref="I75:J75"/>
    <mergeCell ref="I76:J76"/>
    <mergeCell ref="A77:A78"/>
    <mergeCell ref="B77:C78"/>
    <mergeCell ref="D77:D78"/>
    <mergeCell ref="E77:G77"/>
    <mergeCell ref="H77:H78"/>
    <mergeCell ref="I77:I78"/>
    <mergeCell ref="J77:J78"/>
    <mergeCell ref="B79:C79"/>
    <mergeCell ref="B80:C80"/>
    <mergeCell ref="B81:C81"/>
    <mergeCell ref="B82:C82"/>
    <mergeCell ref="B83:C83"/>
    <mergeCell ref="B84:C84"/>
    <mergeCell ref="B85:C85"/>
    <mergeCell ref="B86:C86"/>
    <mergeCell ref="A87:C87"/>
    <mergeCell ref="E88:J88"/>
    <mergeCell ref="A90:C90"/>
    <mergeCell ref="I90:J90"/>
    <mergeCell ref="I91:J91"/>
    <mergeCell ref="A92:A93"/>
    <mergeCell ref="B92:C93"/>
    <mergeCell ref="D92:D93"/>
    <mergeCell ref="E92:G92"/>
    <mergeCell ref="H92:H93"/>
    <mergeCell ref="I92:I93"/>
    <mergeCell ref="J92:J93"/>
    <mergeCell ref="B94:C94"/>
    <mergeCell ref="B95:C95"/>
    <mergeCell ref="B96:C96"/>
    <mergeCell ref="B97:C97"/>
    <mergeCell ref="B98:C98"/>
    <mergeCell ref="B99:C99"/>
    <mergeCell ref="B100:C100"/>
    <mergeCell ref="A101:C101"/>
    <mergeCell ref="E102:J102"/>
    <mergeCell ref="A104:C104"/>
    <mergeCell ref="I104:J104"/>
    <mergeCell ref="I105:J105"/>
    <mergeCell ref="A106:A107"/>
    <mergeCell ref="B106:C107"/>
    <mergeCell ref="D106:D107"/>
    <mergeCell ref="E106:G106"/>
    <mergeCell ref="H106:H107"/>
    <mergeCell ref="I106:I107"/>
    <mergeCell ref="J106:J107"/>
    <mergeCell ref="B108:C108"/>
    <mergeCell ref="B109:C109"/>
    <mergeCell ref="B110:C110"/>
    <mergeCell ref="B111:C111"/>
    <mergeCell ref="B112:C112"/>
    <mergeCell ref="B113:C113"/>
    <mergeCell ref="B114:C114"/>
    <mergeCell ref="A115:C115"/>
    <mergeCell ref="E116:J116"/>
    <mergeCell ref="A118:C118"/>
    <mergeCell ref="I118:J118"/>
    <mergeCell ref="I119:J119"/>
    <mergeCell ref="A120:A121"/>
    <mergeCell ref="B120:C121"/>
    <mergeCell ref="D120:D121"/>
    <mergeCell ref="E120:G120"/>
    <mergeCell ref="H120:H121"/>
    <mergeCell ref="I120:I121"/>
    <mergeCell ref="J120:J121"/>
    <mergeCell ref="B122:C122"/>
    <mergeCell ref="B123:C123"/>
    <mergeCell ref="B124:C124"/>
    <mergeCell ref="B125:C125"/>
    <mergeCell ref="B126:C126"/>
    <mergeCell ref="B127:C127"/>
    <mergeCell ref="B128:C128"/>
    <mergeCell ref="A129:C129"/>
    <mergeCell ref="A132:C132"/>
    <mergeCell ref="B136:C136"/>
    <mergeCell ref="B137:C137"/>
    <mergeCell ref="B138:C138"/>
    <mergeCell ref="B139:C139"/>
    <mergeCell ref="B140:C140"/>
    <mergeCell ref="B141:C141"/>
    <mergeCell ref="B142:C142"/>
    <mergeCell ref="A143:C143"/>
    <mergeCell ref="I132:J132"/>
    <mergeCell ref="I133:J133"/>
    <mergeCell ref="A134:A135"/>
    <mergeCell ref="B134:C135"/>
    <mergeCell ref="D134:D135"/>
    <mergeCell ref="E134:G134"/>
    <mergeCell ref="H134:H135"/>
    <mergeCell ref="I134:I135"/>
    <mergeCell ref="J134:J135"/>
  </mergeCells>
  <pageMargins left="0.23622047244094491" right="0.23622047244094491" top="0.74803149606299213" bottom="0.74803149606299213" header="0.31496099999999999" footer="0.31496099999999999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комп</cp:lastModifiedBy>
  <cp:revision>10</cp:revision>
  <cp:lastPrinted>2025-09-09T15:05:58Z</cp:lastPrinted>
  <dcterms:created xsi:type="dcterms:W3CDTF">2023-02-02T07:03:00Z</dcterms:created>
  <dcterms:modified xsi:type="dcterms:W3CDTF">2025-09-10T08:51:05Z</dcterms:modified>
  <cp:version>1048576</cp:version>
</cp:coreProperties>
</file>